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Bid Library\2022 Bids\12-December 2022\IFB 12162022ANW-2022-2023 Miscellaneous Food Bid II\"/>
    </mc:Choice>
  </mc:AlternateContent>
  <xr:revisionPtr revIDLastSave="0" documentId="8_{DCCBE200-8DD1-4D06-A67D-BF5FCF9CD4D4}" xr6:coauthVersionLast="47" xr6:coauthVersionMax="47" xr10:uidLastSave="{00000000-0000-0000-0000-000000000000}"/>
  <bookViews>
    <workbookView xWindow="-120" yWindow="-120" windowWidth="29040" windowHeight="15840" tabRatio="807" xr2:uid="{00000000-000D-0000-FFFF-FFFF00000000}"/>
  </bookViews>
  <sheets>
    <sheet name="Frozen-Servings" sheetId="1" r:id="rId1"/>
    <sheet name="Dry-Serv or each" sheetId="4" r:id="rId2"/>
    <sheet name="Dry-Case" sheetId="5" r:id="rId3"/>
    <sheet name="Refrigerated Serving " sheetId="25" r:id="rId4"/>
    <sheet name=" Refrigerated Pound" sheetId="23" r:id="rId5"/>
    <sheet name="Vendor Contact Info" sheetId="22" state="hidden" r:id="rId6"/>
  </sheets>
  <definedNames>
    <definedName name="_xlnm.Print_Area" localSheetId="4">' Refrigerated Pound'!$A$1:$S$3</definedName>
    <definedName name="_xlnm.Print_Area" localSheetId="2">'Dry-Case'!$A$1:$S$15</definedName>
    <definedName name="_xlnm.Print_Area" localSheetId="1">'Dry-Serv or each'!$A$1:$S$18</definedName>
    <definedName name="_xlnm.Print_Area" localSheetId="0">'Frozen-Servings'!$A$1:$S$7</definedName>
    <definedName name="_xlnm.Print_Area" localSheetId="3">'Refrigerated Serving '!$A$1:$R$5</definedName>
    <definedName name="_xlnm.Print_Area" localSheetId="5">'Vendor Contact Info'!$A$1:$F$45</definedName>
    <definedName name="_xlnm.Print_Titles" localSheetId="2">'Dry-Case'!$1:$2</definedName>
    <definedName name="_xlnm.Print_Titles" localSheetId="1">'Dry-Serv or each'!$1:$2</definedName>
    <definedName name="_xlnm.Print_Titles" localSheetId="0">'Frozen-Servings'!$1:$2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4" l="1"/>
  <c r="O8" i="4"/>
  <c r="N7" i="4"/>
  <c r="N8" i="4"/>
  <c r="M9" i="4"/>
  <c r="M8" i="4"/>
  <c r="N9" i="4"/>
  <c r="M4" i="1"/>
  <c r="O4" i="1" s="1"/>
  <c r="N4" i="1"/>
  <c r="N5" i="1"/>
  <c r="M6" i="1"/>
  <c r="O3" i="23"/>
  <c r="N4" i="4"/>
  <c r="N5" i="4"/>
  <c r="M5" i="4"/>
  <c r="O5" i="4" s="1"/>
  <c r="M4" i="4"/>
  <c r="O4" i="4" s="1"/>
  <c r="N15" i="4"/>
  <c r="N13" i="4"/>
  <c r="N14" i="4"/>
  <c r="M14" i="4"/>
  <c r="O14" i="4" s="1"/>
  <c r="M15" i="4"/>
  <c r="O15" i="4" s="1"/>
  <c r="M6" i="4"/>
  <c r="O6" i="4" s="1"/>
  <c r="L5" i="25" l="1"/>
  <c r="N5" i="25" s="1"/>
  <c r="M5" i="25"/>
  <c r="N10" i="4"/>
  <c r="O8" i="5" l="1"/>
  <c r="O7" i="5"/>
  <c r="O6" i="5"/>
  <c r="N8" i="5"/>
  <c r="N7" i="5"/>
  <c r="M8" i="5"/>
  <c r="M7" i="5"/>
  <c r="M6" i="5"/>
  <c r="M13" i="4"/>
  <c r="M5" i="1"/>
  <c r="O5" i="1" s="1"/>
  <c r="O6" i="1"/>
  <c r="N6" i="1"/>
  <c r="M7" i="1"/>
  <c r="O7" i="1" s="1"/>
  <c r="N7" i="1"/>
  <c r="O13" i="4" l="1"/>
  <c r="N12" i="4"/>
  <c r="M12" i="4"/>
  <c r="O12" i="4" s="1"/>
  <c r="N11" i="4"/>
  <c r="M11" i="4"/>
  <c r="O11" i="4" s="1"/>
  <c r="M10" i="4"/>
  <c r="O10" i="4" s="1"/>
  <c r="O4" i="5"/>
  <c r="N18" i="4"/>
  <c r="N16" i="4"/>
  <c r="N17" i="4"/>
  <c r="N6" i="4"/>
  <c r="M18" i="4"/>
  <c r="O18" i="4" s="1"/>
  <c r="M15" i="5"/>
  <c r="O15" i="5" s="1"/>
  <c r="M14" i="5"/>
  <c r="O14" i="5" s="1"/>
  <c r="M13" i="5"/>
  <c r="O13" i="5" s="1"/>
  <c r="M12" i="5"/>
  <c r="O12" i="5" s="1"/>
  <c r="M11" i="5"/>
  <c r="O11" i="5" s="1"/>
  <c r="M10" i="5"/>
  <c r="O10" i="5" s="1"/>
  <c r="M9" i="5"/>
  <c r="O9" i="5"/>
  <c r="M5" i="5"/>
  <c r="O5" i="5" s="1"/>
  <c r="M4" i="5"/>
  <c r="N15" i="5"/>
  <c r="N14" i="5"/>
  <c r="N13" i="5"/>
  <c r="N12" i="5"/>
  <c r="N11" i="5"/>
  <c r="N10" i="5"/>
  <c r="N9" i="5"/>
  <c r="N6" i="5"/>
  <c r="N5" i="5"/>
  <c r="N4" i="5"/>
  <c r="L4" i="25"/>
  <c r="N4" i="25" s="1"/>
  <c r="M3" i="23"/>
  <c r="M7" i="4"/>
  <c r="O7" i="4" s="1"/>
  <c r="M4" i="25"/>
  <c r="N3" i="23"/>
  <c r="M17" i="4"/>
  <c r="O17" i="4" s="1"/>
  <c r="M16" i="4"/>
  <c r="O16" i="4" s="1"/>
</calcChain>
</file>

<file path=xl/sharedStrings.xml><?xml version="1.0" encoding="utf-8"?>
<sst xmlns="http://schemas.openxmlformats.org/spreadsheetml/2006/main" count="470" uniqueCount="303">
  <si>
    <t>Stock Number</t>
  </si>
  <si>
    <t>Unit</t>
  </si>
  <si>
    <t>Description</t>
  </si>
  <si>
    <t>Approved Brand                                          (Manufacturer Product Code)</t>
  </si>
  <si>
    <t>Estimated Number of Servings 
 (2022-2023)</t>
  </si>
  <si>
    <t>Bidder</t>
  </si>
  <si>
    <t>Bidder Terms</t>
  </si>
  <si>
    <t>Bidder Brand</t>
  </si>
  <si>
    <t>Bidder Manufacturer Product Code</t>
  </si>
  <si>
    <t>Pack                                       Size</t>
  </si>
  <si>
    <t>Estimated Servings Per Case</t>
  </si>
  <si>
    <t>Cost            per           Case</t>
  </si>
  <si>
    <t>Cost per Serving</t>
  </si>
  <si>
    <t>Required Number of Cases</t>
  </si>
  <si>
    <t>Extended Total Cost</t>
  </si>
  <si>
    <t>Comments</t>
  </si>
  <si>
    <t>LEAD TIME FROM ORDER 
(IN WEEKS)</t>
  </si>
  <si>
    <t>AWARD</t>
  </si>
  <si>
    <t>Menu Planning Comments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</si>
  <si>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</si>
  <si>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</si>
  <si>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</si>
  <si>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</si>
  <si>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</si>
  <si>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</si>
  <si>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</si>
  <si>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</si>
  <si>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</si>
  <si>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</si>
  <si>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</si>
  <si>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</si>
  <si>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</si>
  <si>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</si>
  <si>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</si>
  <si>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</si>
  <si>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</si>
  <si>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</si>
  <si>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</si>
  <si>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Bid Submissions That Deviate From What Is Being Requested In The Specifications Below Will Be Considered A Non Acceptable Vendor Response.</t>
  </si>
  <si>
    <r>
      <t xml:space="preserve">Items listed are Pre-Approved Brands, </t>
    </r>
    <r>
      <rPr>
        <b/>
        <sz val="12"/>
        <color rgb="FFFF0000"/>
        <rFont val="Calibri"/>
        <family val="2"/>
      </rPr>
      <t>MSCS</t>
    </r>
    <r>
      <rPr>
        <b/>
        <sz val="12"/>
        <rFont val="Calibri"/>
        <family val="2"/>
      </rPr>
      <t xml:space="preserve"> will accept an approved equal (1) as long as it meets the bid specification and (2) tested and approved through </t>
    </r>
    <r>
      <rPr>
        <b/>
        <sz val="12"/>
        <color rgb="FFFF0000"/>
        <rFont val="Calibri"/>
        <family val="2"/>
      </rPr>
      <t>MSCS</t>
    </r>
    <r>
      <rPr>
        <b/>
        <sz val="12"/>
        <rFont val="Calibri"/>
        <family val="2"/>
      </rPr>
      <t xml:space="preserve"> Sample Submission Process.</t>
    </r>
  </si>
  <si>
    <t>PACK SIZES FOR THE FOLLOWING SPECIFICATIONS REFLECT CURRENT AWARDS.  ALL PACK SIZES WILL BE THOROUGHLY CONSIDERED AND EVALUATED.</t>
  </si>
  <si>
    <t>ALL SHIP LOTS ARE IN CASES.</t>
  </si>
  <si>
    <t>SERVINGS</t>
  </si>
  <si>
    <r>
      <t>Turkey, Roasted Medallions</t>
    </r>
    <r>
      <rPr>
        <sz val="12"/>
        <color rgb="FF000000"/>
        <rFont val="Calibri"/>
        <family val="2"/>
      </rPr>
      <t xml:space="preserve"> - Fully-cooked, oven-roasted turkey medallions. Made from white meat turkey tenderloins.  Must provide 2 oz m/ma per USDA Child Nutrition Program Guidelines. 
Approximate Pack: 30 lb case. 
</t>
    </r>
    <r>
      <rPr>
        <b/>
        <sz val="12"/>
        <color rgb="FF000000"/>
        <rFont val="Calibri"/>
        <family val="2"/>
      </rPr>
      <t xml:space="preserve">
Ship Lot:  400 cases    </t>
    </r>
  </si>
  <si>
    <t>Butterball
22655-89209</t>
  </si>
  <si>
    <r>
      <t xml:space="preserve">Salad Bowl/Shell, 9"- </t>
    </r>
    <r>
      <rPr>
        <sz val="12"/>
        <color indexed="8"/>
        <rFont val="Arial"/>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Arial"/>
        <family val="2"/>
      </rPr>
      <t xml:space="preserve">
Ship Lot:  200</t>
    </r>
  </si>
  <si>
    <t>Azteca 06909</t>
  </si>
  <si>
    <r>
      <rPr>
        <b/>
        <sz val="12"/>
        <rFont val="Arial"/>
        <family val="2"/>
      </rPr>
      <t>Soup, Baked Potato, Frozen</t>
    </r>
    <r>
      <rPr>
        <sz val="12"/>
        <rFont val="Arial"/>
        <family val="2"/>
      </rPr>
      <t xml:space="preserve"> - In 8 / 4lb boil in bags.  Contains potatoes and turkey bacon.  Must meet 1oz meat/meat alternate and 1/2 cup vegetable per serving.  CN label or product formulation sheet required.
</t>
    </r>
    <r>
      <rPr>
        <b/>
        <sz val="12"/>
        <rFont val="Arial"/>
        <family val="2"/>
      </rPr>
      <t>Ship Lot: 400</t>
    </r>
  </si>
  <si>
    <t>MMI Culinary CN80006</t>
  </si>
  <si>
    <r>
      <t xml:space="preserve">Sweet Potato Lattice Cut Fries - </t>
    </r>
    <r>
      <rPr>
        <sz val="12"/>
        <color rgb="FF000000"/>
        <rFont val="Arial"/>
        <family val="2"/>
      </rPr>
      <t xml:space="preserve">Ready to be baked frozen. Sweet potato with zero grams of transfat and no binders or fillers made to US Grade A standard. Each serving must meet 1/2 cup of vegetables. Sweet Potato should be bright in color and uniform in size. Packed size 6/2.5 </t>
    </r>
  </si>
  <si>
    <t>Items listed are Pre-Approved Brands, MSCS will accept an approved equal (1) as long as it meets the bid specification and (2) tested and approved through MSCS's Sample Submission Process.</t>
  </si>
  <si>
    <t>Approved Brand
(Manufacture Product Code)</t>
  </si>
  <si>
    <t>Estimated Number of Servings 
(2022-2023)</t>
  </si>
  <si>
    <t>Bidder
Terms</t>
  </si>
  <si>
    <t>Bidder 
Brand</t>
  </si>
  <si>
    <t>Bidder Manufacture
Product Code</t>
  </si>
  <si>
    <t>Pack Size</t>
  </si>
  <si>
    <t>Estimated Servings per        Case</t>
  </si>
  <si>
    <t>Cost
Per
Case</t>
  </si>
  <si>
    <t>Cost
Per
Serving</t>
  </si>
  <si>
    <t>Required 
Number of 
Cases</t>
  </si>
  <si>
    <t>Extended
 Total
Cost</t>
  </si>
  <si>
    <t>SERVING</t>
  </si>
  <si>
    <r>
      <rPr>
        <b/>
        <sz val="12"/>
        <rFont val="Arial"/>
        <family val="2"/>
      </rPr>
      <t>WG Animal Crackers, Berry flavored</t>
    </r>
    <r>
      <rPr>
        <sz val="12"/>
        <rFont val="Arial"/>
        <family val="2"/>
      </rPr>
      <t xml:space="preserve">-  Animal shaped with a sweet and tart tart berry flavor.  Must be at least 50% Whole Grain made with whole wheat flour . Individually wrapped. Meets 1 oz. grain eq. for the Child Nutrition Program. Must meet guidelines for the CACFP program. 
Approximate Pack: 108/.9oz. per case.  
</t>
    </r>
    <r>
      <rPr>
        <b/>
        <sz val="12"/>
        <rFont val="Arial"/>
        <family val="2"/>
      </rPr>
      <t xml:space="preserve">Ship Lot: 200 </t>
    </r>
  </si>
  <si>
    <t>Appleways 72400</t>
  </si>
  <si>
    <r>
      <t>Bottled Water, Unflavored</t>
    </r>
    <r>
      <rPr>
        <sz val="12"/>
        <rFont val="Arial"/>
        <family val="2"/>
      </rPr>
      <t xml:space="preserve"> - Purified, non-carbonated, caffeine free and sugar-free.  Packed in twist cap plastic bottle.  Each bottle to yield 8 oz water.   Approximate pack: 24/case.
</t>
    </r>
    <r>
      <rPr>
        <b/>
        <sz val="12"/>
        <rFont val="Arial"/>
        <family val="2"/>
      </rPr>
      <t>Ship Lot: 200</t>
    </r>
  </si>
  <si>
    <r>
      <rPr>
        <b/>
        <sz val="12"/>
        <color rgb="FF000000"/>
        <rFont val="Arial"/>
        <family val="2"/>
      </rPr>
      <t xml:space="preserve">Popcorn, Spicy Flavored </t>
    </r>
    <r>
      <rPr>
        <sz val="12"/>
        <color rgb="FF000000"/>
        <rFont val="Arial"/>
        <family val="2"/>
      </rPr>
      <t xml:space="preserve">- Reduced fat, popped, spicy flavored popcorn.  Must meet a minimum of 1oz.  Product must meet smart snack guidelines for school nutrition programs.  Packed 96/case.  If packed differently, please indicate.
</t>
    </r>
    <r>
      <rPr>
        <b/>
        <sz val="12"/>
        <color rgb="FF000000"/>
        <rFont val="Arial"/>
        <family val="2"/>
      </rPr>
      <t>Ship Lot: 50</t>
    </r>
  </si>
  <si>
    <t>No Approved Brands</t>
  </si>
  <si>
    <r>
      <rPr>
        <b/>
        <sz val="12"/>
        <color rgb="FF000000"/>
        <rFont val="Arial"/>
        <family val="2"/>
      </rPr>
      <t xml:space="preserve">Popcorn, Cheese Flavored </t>
    </r>
    <r>
      <rPr>
        <sz val="12"/>
        <color rgb="FF000000"/>
        <rFont val="Arial"/>
        <family val="2"/>
      </rPr>
      <t xml:space="preserve">- Reduced fat, popped, cheese flavored popcorn.  Must meet a minimum of 1oz.  Product must meet smart snack guidelines for school nutrition programs.  Packed 96/case.  If packed differently, please indicate.
</t>
    </r>
    <r>
      <rPr>
        <b/>
        <sz val="12"/>
        <color rgb="FF000000"/>
        <rFont val="Arial"/>
        <family val="2"/>
      </rPr>
      <t>Ship Lot: 50</t>
    </r>
  </si>
  <si>
    <t>Frito Lay - 309004</t>
  </si>
  <si>
    <r>
      <t xml:space="preserve">Fruit Slush Pouch, Frozen- </t>
    </r>
    <r>
      <rPr>
        <sz val="12"/>
        <rFont val="Arial"/>
        <family val="2"/>
      </rPr>
      <t xml:space="preserve">Each serving to meet ½ cup eq of fruit per USDA child nutrition program guidelines. Must be made with 100% fruit juice and no added sugars. Intended to be eaten partially frozen at a slush consistency and should include a variety of flavors. Crediting statement or CN label required.  
</t>
    </r>
    <r>
      <rPr>
        <b/>
        <sz val="12"/>
        <rFont val="Arial"/>
        <family val="2"/>
      </rPr>
      <t>Ship Lot: 300</t>
    </r>
  </si>
  <si>
    <t>Cool Tropics 14505</t>
  </si>
  <si>
    <t>Cool Tropics 14506</t>
  </si>
  <si>
    <t>Cool Tropics 16002</t>
  </si>
  <si>
    <t xml:space="preserve"> Raisels 100-70044-15844-6</t>
  </si>
  <si>
    <r>
      <rPr>
        <b/>
        <sz val="12"/>
        <color rgb="FF000000"/>
        <rFont val="Arial"/>
        <family val="2"/>
      </rPr>
      <t xml:space="preserve">Snack, Spicy, Baked, Corn and Potato -  </t>
    </r>
    <r>
      <rPr>
        <sz val="12"/>
        <color rgb="FF000000"/>
        <rFont val="Arial"/>
        <family val="2"/>
      </rPr>
      <t xml:space="preserve">Gluten free, stick-shaped corn and potato snacks. </t>
    </r>
    <r>
      <rPr>
        <b/>
        <sz val="12"/>
        <color rgb="FF000000"/>
        <rFont val="Arial"/>
        <family val="2"/>
      </rPr>
      <t xml:space="preserve"> </t>
    </r>
    <r>
      <rPr>
        <sz val="12"/>
        <color rgb="FF000000"/>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color rgb="FF000000"/>
        <rFont val="Arial"/>
        <family val="2"/>
      </rPr>
      <t>Ship Lot: 100</t>
    </r>
  </si>
  <si>
    <t xml:space="preserve">Pepsico 43578
</t>
  </si>
  <si>
    <r>
      <rPr>
        <b/>
        <sz val="12"/>
        <color rgb="FF000000"/>
        <rFont val="Arial"/>
        <family val="2"/>
      </rPr>
      <t>Beverage, Sparkling Juice -  Clementine flavored</t>
    </r>
    <r>
      <rPr>
        <sz val="12"/>
        <color rgb="FF000000"/>
        <rFont val="Arial"/>
        <family val="2"/>
      </rPr>
      <t xml:space="preserve">.- Carbonated, caffeine free, no added sweeteners to contain no more than 110 mg Na per 12 oz. Packed in non breakable container.  
Approximate Pack:24/8.4OZ
</t>
    </r>
    <r>
      <rPr>
        <b/>
        <sz val="12"/>
        <color rgb="FF000000"/>
        <rFont val="Arial"/>
        <family val="2"/>
      </rPr>
      <t xml:space="preserve">
Ship Lot: 100 </t>
    </r>
    <r>
      <rPr>
        <sz val="12"/>
        <color rgb="FF000000"/>
        <rFont val="Arial"/>
        <family val="2"/>
      </rPr>
      <t xml:space="preserve">                                      </t>
    </r>
  </si>
  <si>
    <t>Pepsico 01505</t>
  </si>
  <si>
    <r>
      <rPr>
        <b/>
        <sz val="12"/>
        <color indexed="8"/>
        <rFont val="Arial"/>
        <family val="2"/>
      </rPr>
      <t>Milk, Soy, Vanilla Flavored 8 oz</t>
    </r>
    <r>
      <rPr>
        <sz val="12"/>
        <color indexed="8"/>
        <rFont val="Arial"/>
        <family val="2"/>
      </rPr>
      <t xml:space="preserve">- Shelf stable soy based milk. To contain all nutrients to qualify as reimbursable through the USDA Child Nutrition program as fluid milk.
</t>
    </r>
    <r>
      <rPr>
        <b/>
        <sz val="12"/>
        <color rgb="FF000000"/>
        <rFont val="Arial"/>
        <family val="2"/>
      </rPr>
      <t>Ship Lot:</t>
    </r>
    <r>
      <rPr>
        <sz val="12"/>
        <color rgb="FF000000"/>
        <rFont val="Arial"/>
        <family val="2"/>
      </rPr>
      <t xml:space="preserve">  </t>
    </r>
    <r>
      <rPr>
        <b/>
        <sz val="12"/>
        <color rgb="FF000000"/>
        <rFont val="Arial"/>
        <family val="2"/>
      </rPr>
      <t>200</t>
    </r>
  </si>
  <si>
    <t>Kikkoman Pearl 06184</t>
  </si>
  <si>
    <t>Approved Brands
(Manufacture Product Code)</t>
  </si>
  <si>
    <t>Estimated Number of Cases 
(2022-2023)</t>
  </si>
  <si>
    <t>Bidder
Brand</t>
  </si>
  <si>
    <t>Bidders Manufacture Product Code</t>
  </si>
  <si>
    <t xml:space="preserve">Required Number          of                 Cases </t>
  </si>
  <si>
    <t>Extended Total       Cost</t>
  </si>
  <si>
    <t>CASE</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</si>
  <si>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</si>
  <si>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</si>
  <si>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t>Gochujang Sauce -</t>
    </r>
    <r>
      <rPr>
        <sz val="12"/>
        <rFont val="Arial"/>
        <family val="2"/>
      </rPr>
      <t xml:space="preserve"> Gochujang flavored.  No MSG, preservatives, artificial flavors, or high fructose corn syrup.  Wheat Free.  Bright and appetizing color with a sweet and savory taste.  Approximate pack size: 6/5 lb jugs.
</t>
    </r>
    <r>
      <rPr>
        <b/>
        <sz val="12"/>
        <rFont val="Arial"/>
        <family val="2"/>
      </rPr>
      <t xml:space="preserve">
Ship Lot: 100</t>
    </r>
  </si>
  <si>
    <r>
      <rPr>
        <b/>
        <sz val="12"/>
        <rFont val="Arial"/>
        <family val="2"/>
      </rPr>
      <t>Oil, Vegetable, Blend</t>
    </r>
    <r>
      <rPr>
        <sz val="12"/>
        <rFont val="Arial"/>
        <family val="2"/>
      </rPr>
      <t xml:space="preserve"> - Vegetable oil for frying, baking and salads. Should be trans fat free (0 grams trans fat), no BHT 
Approximate Pack: 6/1 gallon/case.
</t>
    </r>
    <r>
      <rPr>
        <b/>
        <sz val="12"/>
        <rFont val="Arial"/>
        <family val="2"/>
      </rPr>
      <t xml:space="preserve">Ship Lot:  100         </t>
    </r>
    <r>
      <rPr>
        <sz val="12"/>
        <rFont val="Arial"/>
        <family val="2"/>
      </rPr>
      <t xml:space="preserve">                                           </t>
    </r>
  </si>
  <si>
    <t xml:space="preserve">Chef's Pride 54107
GFS/Cargill 61488
Harvest Value 291524
Wesson 2700061234
</t>
  </si>
  <si>
    <r>
      <rPr>
        <b/>
        <sz val="12"/>
        <rFont val="Arial"/>
        <family val="2"/>
      </rPr>
      <t xml:space="preserve">Seasoning, Garden Blend - </t>
    </r>
    <r>
      <rPr>
        <sz val="12"/>
        <rFont val="Arial"/>
        <family val="2"/>
      </rPr>
      <t xml:space="preserve">Seasoning with a blend of spices and herb with a strong garlic and onion flavor profile.  With variety of dehydrated vegetables: carrots, tomatoes, and bell peppers.  Salt free.  No MSG added.  Approximate Pack: 6 containers per case. 
</t>
    </r>
    <r>
      <rPr>
        <b/>
        <sz val="12"/>
        <rFont val="Arial"/>
        <family val="2"/>
      </rPr>
      <t>Ship Lot: 100</t>
    </r>
  </si>
  <si>
    <r>
      <rPr>
        <b/>
        <sz val="12"/>
        <color rgb="FF000000"/>
        <rFont val="Arial"/>
        <family val="2"/>
      </rPr>
      <t>Taco Seasoning Mix</t>
    </r>
    <r>
      <rPr>
        <sz val="12"/>
        <color rgb="FF000000"/>
        <rFont val="Arial"/>
        <family val="2"/>
      </rPr>
      <t xml:space="preserve"> -</t>
    </r>
    <r>
      <rPr>
        <b/>
        <sz val="12"/>
        <color rgb="FF000000"/>
        <rFont val="Arial"/>
        <family val="2"/>
      </rPr>
      <t xml:space="preserve"> Dry</t>
    </r>
    <r>
      <rPr>
        <sz val="12"/>
        <color rgb="FF000000"/>
        <rFont val="Arial"/>
        <family val="2"/>
      </rPr>
      <t xml:space="preserve"> seasoning mix.  Resealable plastic container.
Approximate Pack: 5-6 # container.
</t>
    </r>
    <r>
      <rPr>
        <b/>
        <sz val="12"/>
        <color rgb="FF000000"/>
        <rFont val="Arial"/>
        <family val="2"/>
      </rPr>
      <t>Ship Lot:  100</t>
    </r>
  </si>
  <si>
    <t xml:space="preserve">FootHill Farms V413-05190
McCormick 974527
Sysco Classic 5935879
</t>
  </si>
  <si>
    <r>
      <t xml:space="preserve">Juice, Lime, Natural </t>
    </r>
    <r>
      <rPr>
        <sz val="12"/>
        <rFont val="Arial"/>
        <family val="2"/>
      </rPr>
      <t xml:space="preserve">- Tangy citrus flavor made from real limes.  Juice must be free from browning.  Natural lime color.  Shelf Stable.  Plastic resealable container.  Approximate pack - 24/4.5oz.
</t>
    </r>
    <r>
      <rPr>
        <b/>
        <sz val="12"/>
        <rFont val="Arial"/>
        <family val="2"/>
      </rPr>
      <t xml:space="preserve">
Ship Lot: 100</t>
    </r>
  </si>
  <si>
    <r>
      <rPr>
        <b/>
        <sz val="12"/>
        <rFont val="Arial"/>
        <family val="2"/>
      </rPr>
      <t>Vinegar</t>
    </r>
    <r>
      <rPr>
        <sz val="12"/>
        <rFont val="Arial"/>
        <family val="2"/>
      </rPr>
      <t xml:space="preserve"> - 1 gallon plastic jugs, distilled,white, resealable jugs, 4- 5% acetic acid.                                                         
</t>
    </r>
    <r>
      <rPr>
        <b/>
        <sz val="12"/>
        <rFont val="Arial"/>
        <family val="2"/>
      </rPr>
      <t>Ship Lot: 100</t>
    </r>
  </si>
  <si>
    <t xml:space="preserve">Woeber 7468000211
Packer 4713475
Kaiser # 08371
Garden Club #608054100 </t>
  </si>
  <si>
    <r>
      <rPr>
        <b/>
        <sz val="12"/>
        <rFont val="Arial"/>
        <family val="2"/>
      </rPr>
      <t xml:space="preserve">Sugar, Granulated - </t>
    </r>
    <r>
      <rPr>
        <sz val="12"/>
        <rFont val="Arial"/>
        <family val="2"/>
      </rPr>
      <t xml:space="preserve">Pure white sugar in granulated crystals.  Approximate Pack: 25 lb bag.
</t>
    </r>
    <r>
      <rPr>
        <b/>
        <sz val="12"/>
        <rFont val="Arial"/>
        <family val="2"/>
      </rPr>
      <t>Ship Lot: 100</t>
    </r>
  </si>
  <si>
    <t xml:space="preserve">Walrus 62489
Diamond Crystal 29804
Domino 403305
Dixie Crystal 35600
Domino 4046320
</t>
  </si>
  <si>
    <r>
      <rPr>
        <b/>
        <sz val="12"/>
        <rFont val="Arial"/>
        <family val="2"/>
      </rPr>
      <t>Brown Sugar</t>
    </r>
    <r>
      <rPr>
        <sz val="12"/>
        <rFont val="Arial"/>
        <family val="2"/>
      </rPr>
      <t xml:space="preserve">- Light, pure cane.       
Approximate Pack: 12/2# pound boxes
</t>
    </r>
    <r>
      <rPr>
        <b/>
        <sz val="12"/>
        <rFont val="Arial"/>
        <family val="2"/>
      </rPr>
      <t xml:space="preserve">Ship Lot: 200  </t>
    </r>
    <r>
      <rPr>
        <sz val="12"/>
        <rFont val="Arial"/>
        <family val="2"/>
      </rPr>
      <t xml:space="preserve">  </t>
    </r>
  </si>
  <si>
    <t xml:space="preserve">Diamond Crystal (33126)(29807)
Domino 401358
Michigan Sugar 555624
</t>
  </si>
  <si>
    <r>
      <rPr>
        <b/>
        <sz val="12"/>
        <rFont val="Arial"/>
        <family val="2"/>
      </rPr>
      <t xml:space="preserve">Sugar, Granulated, Individual Packet - </t>
    </r>
    <r>
      <rPr>
        <sz val="12"/>
        <rFont val="Arial"/>
        <family val="2"/>
      </rPr>
      <t xml:space="preserve">Individual serving packet of granulated sugar.  Approximately 2g serving packet.  Approximate pack size: 500/case.
</t>
    </r>
    <r>
      <rPr>
        <b/>
        <sz val="12"/>
        <rFont val="Arial"/>
        <family val="2"/>
      </rPr>
      <t>Ship Lot:  200</t>
    </r>
  </si>
  <si>
    <r>
      <t xml:space="preserve">Milk, Almond, Unsweetened Vanilla - </t>
    </r>
    <r>
      <rPr>
        <sz val="12"/>
        <rFont val="Arial"/>
        <family val="2"/>
      </rPr>
      <t>Shelf Stable Almond Milk 32oz, unsweetened (no added sugar) with vanilla flavor. Free of dairy, soy, lactose, gluten, casein, egg, and MSG. Ready to Drink in resealable aseptic carton.</t>
    </r>
    <r>
      <rPr>
        <b/>
        <sz val="12"/>
        <rFont val="Arial"/>
        <family val="2"/>
      </rPr>
      <t xml:space="preserve">
Ship Lot:  50
</t>
    </r>
  </si>
  <si>
    <t>Silk 136489</t>
  </si>
  <si>
    <t>Bidder
Manufacture Product Code</t>
  </si>
  <si>
    <t>Required 
Number of                        
 Cases</t>
  </si>
  <si>
    <r>
      <t xml:space="preserve">Items listed are Pre-Approved Brands, MSCS will accept an approved equal (1) as long as it meets the bid specification and (2) tested and approved through MSCS's Sample Submission Process. To be considered for the bid, a sample </t>
    </r>
    <r>
      <rPr>
        <b/>
        <u/>
        <sz val="11"/>
        <rFont val="Arial"/>
        <family val="2"/>
      </rPr>
      <t>must</t>
    </r>
    <r>
      <rPr>
        <b/>
        <sz val="11"/>
        <rFont val="Arial"/>
        <family val="2"/>
      </rPr>
      <t xml:space="preserve"> be submitted for any item with no approved brand listed.</t>
    </r>
  </si>
  <si>
    <r>
      <rPr>
        <b/>
        <sz val="12"/>
        <color rgb="FF000000"/>
        <rFont val="Arial"/>
        <family val="2"/>
      </rPr>
      <t xml:space="preserve">Eggs, Hard Boiled - </t>
    </r>
    <r>
      <rPr>
        <sz val="12"/>
        <color rgb="FF000000"/>
        <rFont val="Arial"/>
        <family val="2"/>
      </rPr>
      <t>Medium precooked hard boiled eggs. Peeled.  No added preservatives. Must meet 1 oz. meat/meat alternate for the Child Nutrition program. Approximate pack size: 144/case.</t>
    </r>
    <r>
      <rPr>
        <b/>
        <sz val="12"/>
        <color rgb="FF000000"/>
        <rFont val="Arial"/>
        <family val="2"/>
      </rPr>
      <t xml:space="preserve">  </t>
    </r>
    <r>
      <rPr>
        <sz val="12"/>
        <color rgb="FF000000"/>
        <rFont val="Arial"/>
        <family val="2"/>
      </rPr>
      <t xml:space="preserve">Please provide CN label or crediting statement. 
</t>
    </r>
    <r>
      <rPr>
        <b/>
        <sz val="12"/>
        <color rgb="FF000000"/>
        <rFont val="Arial"/>
        <family val="2"/>
      </rPr>
      <t>Ship Lot:</t>
    </r>
    <r>
      <rPr>
        <sz val="12"/>
        <color rgb="FF000000"/>
        <rFont val="Arial"/>
        <family val="2"/>
      </rPr>
      <t xml:space="preserve"> </t>
    </r>
    <r>
      <rPr>
        <b/>
        <sz val="12"/>
        <color rgb="FF000000"/>
        <rFont val="Arial"/>
        <family val="2"/>
      </rPr>
      <t>200</t>
    </r>
  </si>
  <si>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6-5 pound blocks.  Packed 960 1/2 oz. slices/case.  Serving = 1 slice.  If packed differently, please indicate.                
</t>
    </r>
    <r>
      <rPr>
        <b/>
        <sz val="12"/>
        <color rgb="FF000000"/>
        <rFont val="Arial"/>
        <family val="2"/>
      </rPr>
      <t>Ship Lot:  500</t>
    </r>
  </si>
  <si>
    <t>Estimated Number of Pounds 
(2022-2023)</t>
  </si>
  <si>
    <t>Estimated Pounds per        Case</t>
  </si>
  <si>
    <t>Cost
Per
Pound</t>
  </si>
  <si>
    <t>Pound</t>
  </si>
  <si>
    <r>
      <rPr>
        <b/>
        <sz val="12"/>
        <rFont val="Arial"/>
        <family val="2"/>
      </rPr>
      <t>Margarine-</t>
    </r>
    <r>
      <rPr>
        <sz val="12"/>
        <rFont val="Arial"/>
        <family val="2"/>
      </rPr>
      <t xml:space="preserve"> Refrigerated, 100% pure vegetable oil, solid packed, must be trans-fat free. Packed: 30-1 pound pkgs/case, individually wrapped.
</t>
    </r>
    <r>
      <rPr>
        <b/>
        <sz val="12"/>
        <rFont val="Arial"/>
        <family val="2"/>
      </rPr>
      <t>Ship Lot:  200</t>
    </r>
  </si>
  <si>
    <t>Ventura 16840
Glenview Farms 4307499
Glenview Farms 12935USS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</si>
  <si>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</si>
  <si>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</si>
  <si>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</si>
  <si>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</si>
  <si>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</si>
  <si>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</si>
  <si>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</si>
  <si>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</si>
  <si>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</si>
  <si>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</si>
  <si>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</si>
  <si>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</si>
  <si>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</si>
  <si>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</si>
  <si>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</si>
  <si>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</si>
  <si>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</si>
  <si>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</si>
  <si>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</si>
  <si>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</si>
  <si>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</si>
  <si>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</si>
  <si>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</si>
  <si>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</si>
  <si>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</si>
  <si>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</si>
  <si>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</si>
  <si>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</si>
  <si>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</si>
  <si>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</si>
  <si>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</si>
  <si>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</si>
  <si>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</si>
  <si>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</si>
  <si>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</si>
  <si>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</si>
  <si>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</si>
  <si>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</si>
  <si>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</si>
  <si>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</si>
  <si>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</si>
  <si>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</si>
  <si>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</si>
  <si>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</si>
  <si>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</si>
  <si>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</si>
  <si>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</si>
  <si>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</si>
  <si>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</si>
  <si>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</si>
  <si>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</si>
  <si>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</si>
  <si>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</si>
  <si>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</si>
  <si>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</si>
  <si>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</si>
  <si>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</si>
  <si>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</si>
  <si>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</si>
  <si>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</si>
  <si>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</si>
  <si>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</si>
  <si>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</si>
  <si>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</si>
  <si>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</si>
  <si>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</si>
  <si>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</si>
  <si>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</si>
  <si>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</si>
  <si>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</si>
  <si>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</si>
  <si>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</si>
  <si>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</si>
  <si>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</si>
  <si>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</si>
  <si>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</si>
  <si>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</si>
  <si>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</si>
  <si>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</si>
  <si>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</si>
  <si>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</si>
  <si>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</si>
  <si>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</si>
  <si>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</si>
  <si>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</si>
  <si>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</si>
  <si>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</si>
  <si>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</si>
  <si>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</si>
  <si>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</si>
  <si>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</si>
  <si>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</si>
  <si>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</si>
  <si>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</si>
  <si>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</si>
  <si>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</si>
  <si>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</si>
  <si>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</si>
  <si>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</si>
  <si>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</si>
  <si>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</si>
  <si>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</si>
  <si>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</si>
  <si>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</si>
  <si>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</si>
  <si>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</si>
  <si>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</si>
  <si>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</si>
  <si>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</si>
  <si>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</si>
  <si>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</si>
  <si>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</si>
  <si>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</si>
  <si>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</si>
  <si>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</si>
  <si>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</si>
  <si>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</si>
  <si>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</si>
  <si>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</si>
  <si>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</si>
  <si>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</si>
  <si>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</si>
  <si>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</si>
  <si>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</si>
  <si>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</si>
  <si>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</si>
  <si>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</si>
  <si>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</si>
  <si>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</si>
  <si>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</si>
  <si>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</si>
  <si>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</si>
  <si>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</si>
  <si>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</si>
  <si>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</si>
  <si>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</si>
  <si>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</si>
  <si>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</si>
  <si>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</si>
  <si>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</si>
  <si>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</si>
  <si>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</si>
  <si>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</si>
  <si>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</si>
  <si>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</si>
  <si>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</si>
  <si>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</si>
  <si>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</si>
  <si>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</si>
  <si>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</si>
  <si>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</si>
  <si>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</si>
  <si>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</si>
  <si>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</si>
  <si>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</si>
  <si>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</si>
  <si>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</si>
  <si>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</si>
  <si>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</si>
  <si>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</si>
  <si>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</si>
  <si>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</si>
  <si>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</si>
  <si>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</si>
  <si>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</si>
  <si>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</si>
  <si>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</si>
  <si>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</si>
  <si>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</si>
  <si>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</si>
  <si>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</si>
  <si>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</si>
  <si>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</si>
  <si>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</si>
  <si>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</si>
  <si>
    <t>Thirster 894890                 Crystal Geyser</t>
  </si>
  <si>
    <r>
      <rPr>
        <b/>
        <sz val="12"/>
        <rFont val="Arial"/>
        <family val="2"/>
      </rPr>
      <t xml:space="preserve">Raisin- Flavored, Fruit. Watermelon. </t>
    </r>
    <r>
      <rPr>
        <sz val="12"/>
        <rFont val="Arial"/>
        <family val="2"/>
      </rPr>
      <t xml:space="preserve">Watermelon flavored raisins made from golden raisins.  Must meet at least 1/2 c fruit for the Child Nutrition Program.  Approximate Pack: 200/1.66 oz packs per case.                                                                                          </t>
    </r>
    <r>
      <rPr>
        <b/>
        <sz val="12"/>
        <rFont val="Arial"/>
        <family val="2"/>
      </rPr>
      <t xml:space="preserve">Ship Lot:  350 cases </t>
    </r>
    <r>
      <rPr>
        <sz val="12"/>
        <rFont val="Arial"/>
        <family val="2"/>
      </rPr>
      <t xml:space="preserve">
                             </t>
    </r>
  </si>
  <si>
    <r>
      <rPr>
        <b/>
        <sz val="12"/>
        <color rgb="FF000000"/>
        <rFont val="Arial"/>
        <family val="2"/>
      </rPr>
      <t xml:space="preserve">Raisin- Flavored, Fruit. Fruit Splash. Tropical Fruit </t>
    </r>
    <r>
      <rPr>
        <sz val="12"/>
        <color rgb="FF000000"/>
        <rFont val="Arial"/>
        <family val="2"/>
      </rPr>
      <t xml:space="preserve">flavored raisins made from golden raisins.  Must meet at least 1/2 c fruit for the Child Nutrition Program.  Approximate Pack:200/1.66 oz packs per case.                                                                                          </t>
    </r>
    <r>
      <rPr>
        <b/>
        <sz val="12"/>
        <color rgb="FF000000"/>
        <rFont val="Arial"/>
        <family val="2"/>
      </rPr>
      <t xml:space="preserve">Ship Lot:  350 cases 
</t>
    </r>
    <r>
      <rPr>
        <sz val="12"/>
        <color rgb="FF000000"/>
        <rFont val="Arial"/>
        <family val="2"/>
      </rPr>
      <t xml:space="preserve">
                             </t>
    </r>
  </si>
  <si>
    <t xml:space="preserve">Lawry's by McCormick 2150080785                       </t>
  </si>
  <si>
    <r>
      <t xml:space="preserve">Mexican Rice Seasoning Mix- </t>
    </r>
    <r>
      <rPr>
        <sz val="12"/>
        <rFont val="Arial"/>
        <family val="2"/>
      </rPr>
      <t xml:space="preserve">Seasoning with a blend of spices and herbs with a southwestern flavor profile.With a variety of dehydtarted vegetables:  bell peppers, onions, and garlic. No MSG added. Approximate Pack: 6 containers per case.                                                                     </t>
    </r>
    <r>
      <rPr>
        <b/>
        <sz val="12"/>
        <rFont val="Arial"/>
        <family val="2"/>
      </rPr>
      <t xml:space="preserve">  
Ship Lot:  200 </t>
    </r>
    <r>
      <rPr>
        <sz val="12"/>
        <rFont val="Arial"/>
        <family val="2"/>
      </rPr>
      <t xml:space="preserve">  </t>
    </r>
    <r>
      <rPr>
        <b/>
        <sz val="12"/>
        <rFont val="Arial"/>
        <family val="2"/>
      </rPr>
      <t xml:space="preserve">      </t>
    </r>
    <r>
      <rPr>
        <sz val="12"/>
        <rFont val="Arial"/>
        <family val="2"/>
      </rPr>
      <t xml:space="preserve">                                                    </t>
    </r>
  </si>
  <si>
    <t xml:space="preserve">Mision 08641x
Ole Mexican </t>
  </si>
  <si>
    <r>
      <rPr>
        <b/>
        <sz val="12"/>
        <rFont val="Calibri"/>
        <family val="2"/>
      </rPr>
      <t>Tortilla Chips, Corn Ind Bag</t>
    </r>
    <r>
      <rPr>
        <sz val="12"/>
        <rFont val="Calibri"/>
        <family val="2"/>
      </rPr>
      <t xml:space="preserve"> - Made with 100% whole grain corn.  One serving contributes 2 grain equivalents for the child nutrition program.  Packed approximately 72 per case.  Please indicate if packed differently.                                              
</t>
    </r>
    <r>
      <rPr>
        <b/>
        <sz val="12"/>
        <rFont val="Calibri"/>
        <family val="2"/>
      </rPr>
      <t>Ship Lot: 300 cases</t>
    </r>
  </si>
  <si>
    <r>
      <t xml:space="preserve">Tortilla Chips, Round - </t>
    </r>
    <r>
      <rPr>
        <sz val="12"/>
        <rFont val="Arial"/>
        <family val="2"/>
      </rPr>
      <t xml:space="preserve">Made with 100% yellow corn. One serving contributes to 2 grain equivalent servings for the child nutirtion program. Packed 6-2 lb bags per case. Please indicate if packed differently with the amount needed to meet child nutrition  guidelines. Please provide a Product Formulation Crediting statement  </t>
    </r>
    <r>
      <rPr>
        <b/>
        <sz val="12"/>
        <rFont val="Arial"/>
        <family val="2"/>
      </rPr>
      <t xml:space="preserve">
Ship Lot: 500 cases </t>
    </r>
  </si>
  <si>
    <t>Tostitos-28400-27652-8</t>
  </si>
  <si>
    <r>
      <t>Sauce, Honey Mustard</t>
    </r>
    <r>
      <rPr>
        <sz val="12"/>
        <rFont val="Arial"/>
        <family val="2"/>
      </rPr>
      <t xml:space="preserve">, Dipping sauce in individual cups with peel of lid, approximate size 1.0 oz-1.5 oz.  
Approximate pack 100 units /case.                                                                                 
</t>
    </r>
    <r>
      <rPr>
        <b/>
        <sz val="12"/>
        <rFont val="Arial"/>
        <family val="2"/>
      </rPr>
      <t xml:space="preserve">
Ship Lot: 200 
</t>
    </r>
    <r>
      <rPr>
        <sz val="12"/>
        <rFont val="Arial"/>
        <family val="2"/>
      </rPr>
      <t xml:space="preserve">
</t>
    </r>
  </si>
  <si>
    <t>GFS Diamond Crystal 76091                                               
Nature's Fresh 8518387
Ventura 15247
Grande Gourmet 28005
Taste Pleasers 00716037089450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</si>
</sst>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00"/>
    <numFmt numFmtId="165" formatCode="&quot;$&quot;#,##0.00"/>
  </numFmts>
  <fonts count="50" x14ac:knownFonts="1">
    <font>
      <sz val="11"/>
      <color theme="1"/>
      <name val="Calibri"/>
      <family val="2"/>
      <scheme val="minor"/>
    </font>
    <font>
      <sz val="10"/>
      <name val="Arial"/>
      <family val="2"/>
    </font>
    <font>
      <b/>
      <sz val="10"/>
      <name val="Arial"/>
      <family val="2"/>
    </font>
    <font>
      <sz val="10"/>
      <name val="Arial"/>
      <family val="2"/>
    </font>
    <font>
      <b/>
      <sz val="12"/>
      <name val="Tahoma"/>
      <family val="2"/>
    </font>
    <font>
      <b/>
      <sz val="12"/>
      <name val="Arial"/>
      <family val="2"/>
    </font>
    <font>
      <b/>
      <sz val="12"/>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b/>
      <sz val="11"/>
      <color theme="1"/>
      <name val="Calibri"/>
      <family val="2"/>
      <scheme val="minor"/>
    </font>
    <font>
      <sz val="9"/>
      <color theme="1"/>
      <name val="Calibri"/>
      <family val="2"/>
      <scheme val="minor"/>
    </font>
    <font>
      <sz val="11"/>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b/>
      <sz val="12"/>
      <color theme="1"/>
      <name val="Tahoma"/>
      <family val="2"/>
    </font>
    <font>
      <sz val="12"/>
      <color theme="1"/>
      <name val="Calibri"/>
      <family val="2"/>
    </font>
    <font>
      <b/>
      <sz val="11"/>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b/>
      <sz val="12"/>
      <color rgb="FF000000"/>
      <name val="Arial"/>
      <family val="2"/>
    </font>
    <font>
      <sz val="12"/>
      <color rgb="FF000000"/>
      <name val="Arial"/>
      <family val="2"/>
    </font>
    <font>
      <sz val="11"/>
      <name val="Arial"/>
      <family val="2"/>
    </font>
    <font>
      <b/>
      <u/>
      <sz val="11"/>
      <name val="Arial"/>
      <family val="2"/>
    </font>
    <font>
      <b/>
      <sz val="14"/>
      <name val="Calibri"/>
      <family val="2"/>
      <scheme val="minor"/>
    </font>
    <font>
      <sz val="10"/>
      <color indexed="8"/>
      <name val="Arial"/>
      <family val="2"/>
    </font>
    <font>
      <b/>
      <sz val="12"/>
      <color rgb="FFFF0000"/>
      <name val="Calibri"/>
      <family val="2"/>
      <scheme val="minor"/>
    </font>
    <font>
      <b/>
      <sz val="12"/>
      <color rgb="FF000000"/>
      <name val="Calibri"/>
      <family val="2"/>
    </font>
    <font>
      <sz val="11"/>
      <color rgb="FFFF0000"/>
      <name val="Calibri"/>
      <family val="2"/>
      <scheme val="minor"/>
    </font>
    <font>
      <b/>
      <sz val="14"/>
      <name val="Arial"/>
      <family val="2"/>
    </font>
    <font>
      <b/>
      <sz val="12"/>
      <color rgb="FF000000"/>
      <name val="Calibri"/>
      <family val="2"/>
      <scheme val="minor"/>
    </font>
    <font>
      <b/>
      <sz val="12"/>
      <color rgb="FFFF0000"/>
      <name val="Calibri"/>
      <family val="2"/>
    </font>
    <font>
      <sz val="20"/>
      <color rgb="FFFF0000"/>
      <name val="Calibri"/>
      <family val="2"/>
      <scheme val="minor"/>
    </font>
    <font>
      <b/>
      <sz val="20"/>
      <color rgb="FFFF0000"/>
      <name val="Calibri"/>
      <family val="2"/>
    </font>
    <font>
      <sz val="20"/>
      <color theme="1"/>
      <name val="Calibri"/>
      <family val="2"/>
      <scheme val="minor"/>
    </font>
    <font>
      <sz val="12"/>
      <color rgb="FF000000"/>
      <name val="Calibri"/>
      <family val="2"/>
    </font>
    <font>
      <sz val="12"/>
      <name val="Calibri"/>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rgb="FF000000"/>
      </bottom>
      <diagonal/>
    </border>
    <border>
      <left/>
      <right style="medium">
        <color indexed="64"/>
      </right>
      <top/>
      <bottom/>
      <diagonal/>
    </border>
  </borders>
  <cellStyleXfs count="26">
    <xf numFmtId="0" fontId="0"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xf numFmtId="0" fontId="1" fillId="0" borderId="0"/>
    <xf numFmtId="0" fontId="12" fillId="0" borderId="0"/>
    <xf numFmtId="0" fontId="3" fillId="0" borderId="0"/>
    <xf numFmtId="0" fontId="1" fillId="0" borderId="0"/>
    <xf numFmtId="0" fontId="1" fillId="0" borderId="0"/>
    <xf numFmtId="0" fontId="1" fillId="0" borderId="0"/>
    <xf numFmtId="0" fontId="9" fillId="0" borderId="0"/>
    <xf numFmtId="0" fontId="12" fillId="0" borderId="0"/>
    <xf numFmtId="0" fontId="3" fillId="0" borderId="0"/>
    <xf numFmtId="0" fontId="1" fillId="0" borderId="0"/>
    <xf numFmtId="0" fontId="38" fillId="0" borderId="0"/>
  </cellStyleXfs>
  <cellXfs count="297">
    <xf numFmtId="0" fontId="0" fillId="0" borderId="0" xfId="0"/>
    <xf numFmtId="0" fontId="14" fillId="0" borderId="0" xfId="0" applyFont="1"/>
    <xf numFmtId="0" fontId="0" fillId="2" borderId="0" xfId="0" applyFill="1"/>
    <xf numFmtId="0" fontId="15" fillId="0" borderId="0" xfId="0" applyFont="1" applyAlignment="1" applyProtection="1">
      <alignment horizontal="center" vertical="center"/>
      <protection locked="0"/>
    </xf>
    <xf numFmtId="0" fontId="15"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5" fillId="0" borderId="0" xfId="0" applyNumberFormat="1" applyFont="1" applyAlignment="1" applyProtection="1">
      <alignment horizontal="center" vertical="center"/>
      <protection locked="0"/>
    </xf>
    <xf numFmtId="0" fontId="17" fillId="0" borderId="1" xfId="0" applyFont="1" applyBorder="1" applyAlignment="1">
      <alignment horizontal="center" vertical="center"/>
    </xf>
    <xf numFmtId="0" fontId="0" fillId="0" borderId="1" xfId="0" applyBorder="1" applyAlignment="1">
      <alignment horizontal="center"/>
    </xf>
    <xf numFmtId="0" fontId="10" fillId="0" borderId="1" xfId="12"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18" fillId="7" borderId="1" xfId="23" applyFont="1" applyFill="1" applyBorder="1" applyAlignment="1">
      <alignment horizontal="center" vertical="center" wrapText="1"/>
    </xf>
    <xf numFmtId="165" fontId="0" fillId="0" borderId="0" xfId="0" applyNumberFormat="1"/>
    <xf numFmtId="165" fontId="15" fillId="0" borderId="0" xfId="0" applyNumberFormat="1" applyFont="1" applyAlignment="1" applyProtection="1">
      <alignment horizontal="center" vertical="center"/>
      <protection locked="0"/>
    </xf>
    <xf numFmtId="164" fontId="15" fillId="0" borderId="0" xfId="0" applyNumberFormat="1" applyFont="1" applyAlignment="1" applyProtection="1">
      <alignment horizontal="center" vertical="center"/>
      <protection locked="0"/>
    </xf>
    <xf numFmtId="3" fontId="15" fillId="0" borderId="0" xfId="0" applyNumberFormat="1" applyFont="1" applyAlignment="1" applyProtection="1">
      <alignment horizontal="center" vertical="center"/>
      <protection locked="0"/>
    </xf>
    <xf numFmtId="0" fontId="0" fillId="0" borderId="0" xfId="0" applyAlignment="1">
      <alignment horizontal="center"/>
    </xf>
    <xf numFmtId="0" fontId="18" fillId="4" borderId="1" xfId="19" applyFont="1" applyFill="1" applyBorder="1" applyAlignment="1">
      <alignment horizontal="center" vertical="center" wrapText="1"/>
    </xf>
    <xf numFmtId="0" fontId="18" fillId="6" borderId="1" xfId="19" applyFont="1" applyFill="1" applyBorder="1" applyAlignment="1">
      <alignment horizontal="center" vertical="center" wrapText="1"/>
    </xf>
    <xf numFmtId="0" fontId="15" fillId="0" borderId="0" xfId="0" applyFont="1"/>
    <xf numFmtId="0" fontId="5" fillId="0" borderId="1" xfId="19"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21" fillId="2" borderId="1" xfId="15"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6" fillId="5" borderId="1" xfId="19" applyFont="1" applyFill="1" applyBorder="1" applyAlignment="1">
      <alignment horizontal="center" vertical="center" wrapText="1"/>
    </xf>
    <xf numFmtId="0" fontId="16" fillId="0" borderId="1" xfId="19" applyFont="1" applyBorder="1" applyAlignment="1">
      <alignment horizontal="center" vertical="center" wrapText="1"/>
    </xf>
    <xf numFmtId="0" fontId="27" fillId="3" borderId="1" xfId="19" applyFont="1" applyFill="1" applyBorder="1" applyAlignment="1">
      <alignment horizontal="center" vertical="center" wrapText="1"/>
    </xf>
    <xf numFmtId="0" fontId="5" fillId="3" borderId="1" xfId="19" applyFont="1" applyFill="1" applyBorder="1" applyAlignment="1">
      <alignment horizontal="center" vertical="center" wrapText="1"/>
    </xf>
    <xf numFmtId="0" fontId="5" fillId="3" borderId="2" xfId="19" applyFont="1" applyFill="1" applyBorder="1" applyAlignment="1">
      <alignment horizontal="center" vertical="center"/>
    </xf>
    <xf numFmtId="0" fontId="5" fillId="3" borderId="10" xfId="19" applyFont="1" applyFill="1" applyBorder="1" applyAlignment="1">
      <alignment horizontal="center" vertical="center"/>
    </xf>
    <xf numFmtId="0" fontId="5" fillId="3" borderId="1" xfId="19" applyFont="1" applyFill="1" applyBorder="1" applyAlignment="1">
      <alignment horizontal="center" vertical="center"/>
    </xf>
    <xf numFmtId="3" fontId="5" fillId="3" borderId="1" xfId="19" applyNumberFormat="1" applyFont="1" applyFill="1" applyBorder="1" applyAlignment="1">
      <alignment horizontal="center" vertical="center"/>
    </xf>
    <xf numFmtId="165" fontId="5" fillId="3" borderId="1" xfId="19" applyNumberFormat="1" applyFont="1" applyFill="1" applyBorder="1" applyAlignment="1">
      <alignment horizontal="center" vertical="center"/>
    </xf>
    <xf numFmtId="164" fontId="5" fillId="3" borderId="1" xfId="19" applyNumberFormat="1" applyFont="1" applyFill="1" applyBorder="1" applyAlignment="1">
      <alignment horizontal="center" vertical="center"/>
    </xf>
    <xf numFmtId="0" fontId="5" fillId="2" borderId="1" xfId="19" applyFont="1" applyFill="1" applyBorder="1" applyAlignment="1">
      <alignment horizontal="center" vertical="center"/>
    </xf>
    <xf numFmtId="165" fontId="5" fillId="2" borderId="1" xfId="19" applyNumberFormat="1" applyFont="1" applyFill="1" applyBorder="1" applyAlignment="1">
      <alignment horizontal="center" vertical="center"/>
    </xf>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center" vertical="center" wrapText="1"/>
    </xf>
    <xf numFmtId="165" fontId="27" fillId="3" borderId="1" xfId="19" applyNumberFormat="1" applyFont="1" applyFill="1" applyBorder="1" applyAlignment="1">
      <alignment horizontal="center" vertical="center" wrapText="1"/>
    </xf>
    <xf numFmtId="0" fontId="24" fillId="3" borderId="1" xfId="19" applyFont="1" applyFill="1" applyBorder="1" applyAlignment="1" applyProtection="1">
      <alignment horizontal="center" vertical="center" wrapText="1"/>
      <protection locked="0"/>
    </xf>
    <xf numFmtId="2" fontId="24" fillId="3" borderId="1" xfId="19" applyNumberFormat="1" applyFont="1" applyFill="1" applyBorder="1" applyAlignment="1" applyProtection="1">
      <alignment horizontal="center" vertical="center" wrapText="1"/>
      <protection locked="0"/>
    </xf>
    <xf numFmtId="164" fontId="24" fillId="3" borderId="1" xfId="19" applyNumberFormat="1" applyFont="1" applyFill="1" applyBorder="1" applyAlignment="1" applyProtection="1">
      <alignment horizontal="center" vertical="center" wrapText="1"/>
      <protection locked="0"/>
    </xf>
    <xf numFmtId="0" fontId="5" fillId="3" borderId="1" xfId="19" applyFont="1" applyFill="1" applyBorder="1" applyAlignment="1" applyProtection="1">
      <alignment horizontal="center" vertical="center" wrapText="1"/>
      <protection locked="0"/>
    </xf>
    <xf numFmtId="0" fontId="4" fillId="3" borderId="2" xfId="19" applyFont="1" applyFill="1" applyBorder="1" applyAlignment="1" applyProtection="1">
      <alignment horizontal="center" vertical="center"/>
      <protection locked="0"/>
    </xf>
    <xf numFmtId="0" fontId="27" fillId="3" borderId="1" xfId="19" applyFont="1" applyFill="1" applyBorder="1" applyAlignment="1" applyProtection="1">
      <alignment horizontal="center" vertical="center" wrapText="1"/>
      <protection locked="0"/>
    </xf>
    <xf numFmtId="2" fontId="27" fillId="3" borderId="1" xfId="19" applyNumberFormat="1" applyFont="1" applyFill="1" applyBorder="1" applyAlignment="1" applyProtection="1">
      <alignment horizontal="center" vertical="center" wrapText="1"/>
      <protection locked="0"/>
    </xf>
    <xf numFmtId="164" fontId="27" fillId="3" borderId="1" xfId="19" applyNumberFormat="1" applyFont="1" applyFill="1" applyBorder="1" applyAlignment="1" applyProtection="1">
      <alignment horizontal="center" vertical="center" wrapText="1"/>
      <protection locked="0"/>
    </xf>
    <xf numFmtId="0" fontId="5" fillId="7" borderId="1" xfId="24" applyFont="1" applyFill="1" applyBorder="1" applyAlignment="1">
      <alignment horizontal="center" vertical="center" wrapText="1"/>
    </xf>
    <xf numFmtId="0" fontId="5" fillId="6" borderId="2" xfId="19" applyFont="1" applyFill="1" applyBorder="1" applyAlignment="1" applyProtection="1">
      <alignment horizontal="center" vertical="center" wrapText="1"/>
      <protection locked="0"/>
    </xf>
    <xf numFmtId="0" fontId="5" fillId="3" borderId="2" xfId="19" applyFont="1" applyFill="1" applyBorder="1" applyAlignment="1" applyProtection="1">
      <alignment horizontal="center" vertical="center"/>
      <protection locked="0"/>
    </xf>
    <xf numFmtId="0" fontId="5" fillId="3" borderId="1" xfId="19" applyFont="1" applyFill="1" applyBorder="1" applyAlignment="1" applyProtection="1">
      <alignment horizontal="center" vertical="center"/>
      <protection locked="0"/>
    </xf>
    <xf numFmtId="2" fontId="5" fillId="3" borderId="1" xfId="19" applyNumberFormat="1" applyFont="1" applyFill="1" applyBorder="1" applyAlignment="1" applyProtection="1">
      <alignment horizontal="center" vertical="center"/>
      <protection locked="0"/>
    </xf>
    <xf numFmtId="2" fontId="5" fillId="3" borderId="2" xfId="19" applyNumberFormat="1" applyFont="1" applyFill="1" applyBorder="1" applyAlignment="1">
      <alignment horizontal="center" vertical="center"/>
    </xf>
    <xf numFmtId="0" fontId="27" fillId="3" borderId="2" xfId="19" applyFont="1" applyFill="1" applyBorder="1" applyAlignment="1">
      <alignment horizontal="center" vertical="center" wrapText="1"/>
    </xf>
    <xf numFmtId="165" fontId="5" fillId="3" borderId="2" xfId="19" applyNumberFormat="1" applyFont="1" applyFill="1" applyBorder="1" applyAlignment="1">
      <alignment horizontal="center" vertical="center"/>
    </xf>
    <xf numFmtId="0" fontId="32" fillId="3" borderId="1"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wrapText="1"/>
    </xf>
    <xf numFmtId="3" fontId="5" fillId="2" borderId="1" xfId="2" applyNumberFormat="1" applyFont="1" applyFill="1" applyBorder="1" applyAlignment="1" applyProtection="1">
      <alignment horizontal="center" vertical="center" wrapText="1"/>
    </xf>
    <xf numFmtId="0" fontId="5" fillId="0" borderId="1" xfId="19" applyFont="1" applyBorder="1" applyAlignment="1" applyProtection="1">
      <alignment horizontal="center" vertical="center"/>
      <protection locked="0"/>
    </xf>
    <xf numFmtId="2" fontId="5" fillId="0" borderId="1" xfId="19" applyNumberFormat="1" applyFont="1" applyBorder="1" applyAlignment="1" applyProtection="1">
      <alignment horizontal="center" vertical="center"/>
      <protection locked="0"/>
    </xf>
    <xf numFmtId="0" fontId="27" fillId="0" borderId="1" xfId="19" applyFont="1" applyBorder="1" applyAlignment="1">
      <alignment horizontal="center" vertical="center" wrapText="1"/>
    </xf>
    <xf numFmtId="165" fontId="5" fillId="0" borderId="1" xfId="19" applyNumberFormat="1" applyFont="1" applyBorder="1" applyAlignment="1">
      <alignment horizontal="center" vertical="center"/>
    </xf>
    <xf numFmtId="0" fontId="32" fillId="0" borderId="4" xfId="0" applyFont="1" applyBorder="1" applyAlignment="1" applyProtection="1">
      <alignment horizontal="center" vertical="center"/>
      <protection locked="0"/>
    </xf>
    <xf numFmtId="0" fontId="7" fillId="4" borderId="2" xfId="19" applyFont="1" applyFill="1" applyBorder="1" applyAlignment="1">
      <alignment horizontal="center" vertical="center" wrapText="1"/>
    </xf>
    <xf numFmtId="0" fontId="7" fillId="5" borderId="2" xfId="19" applyFont="1" applyFill="1" applyBorder="1" applyAlignment="1">
      <alignment horizontal="center" vertical="top" wrapText="1"/>
    </xf>
    <xf numFmtId="0" fontId="28" fillId="2" borderId="1" xfId="19" applyFont="1" applyFill="1" applyBorder="1" applyAlignment="1">
      <alignment horizontal="center" vertical="center"/>
    </xf>
    <xf numFmtId="0" fontId="5" fillId="2" borderId="1" xfId="0" applyFont="1" applyFill="1" applyBorder="1" applyAlignment="1">
      <alignment horizontal="center" vertical="center"/>
    </xf>
    <xf numFmtId="0" fontId="28" fillId="2" borderId="1" xfId="24" applyFont="1" applyFill="1" applyBorder="1" applyAlignment="1">
      <alignment horizontal="left" vertical="top" wrapText="1"/>
    </xf>
    <xf numFmtId="2" fontId="4" fillId="3" borderId="2" xfId="19" applyNumberFormat="1" applyFont="1" applyFill="1" applyBorder="1" applyAlignment="1" applyProtection="1">
      <alignment horizontal="center" vertical="center" wrapText="1"/>
      <protection locked="0"/>
    </xf>
    <xf numFmtId="2" fontId="4" fillId="3" borderId="2" xfId="19" applyNumberFormat="1" applyFont="1" applyFill="1" applyBorder="1" applyAlignment="1" applyProtection="1">
      <alignment horizontal="center" vertical="center"/>
      <protection locked="0"/>
    </xf>
    <xf numFmtId="165" fontId="4" fillId="3" borderId="2" xfId="19" applyNumberFormat="1" applyFont="1" applyFill="1" applyBorder="1" applyAlignment="1" applyProtection="1">
      <alignment horizontal="center" vertical="center"/>
      <protection locked="0"/>
    </xf>
    <xf numFmtId="0" fontId="5" fillId="3" borderId="2" xfId="19"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2" fontId="27" fillId="0" borderId="12" xfId="0" applyNumberFormat="1"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protection locked="0"/>
    </xf>
    <xf numFmtId="0" fontId="15" fillId="2" borderId="0" xfId="0" applyFont="1" applyFill="1"/>
    <xf numFmtId="1" fontId="15" fillId="0" borderId="0" xfId="0" applyNumberFormat="1" applyFont="1"/>
    <xf numFmtId="0" fontId="15" fillId="0" borderId="0" xfId="0" applyFont="1" applyAlignment="1">
      <alignment horizontal="center"/>
    </xf>
    <xf numFmtId="0" fontId="5" fillId="3" borderId="11" xfId="19" applyFont="1" applyFill="1" applyBorder="1" applyAlignment="1">
      <alignment horizontal="center" vertical="center" wrapText="1"/>
    </xf>
    <xf numFmtId="0" fontId="5" fillId="3" borderId="11" xfId="19" applyFont="1" applyFill="1" applyBorder="1" applyAlignment="1">
      <alignment horizontal="center" vertical="top" wrapText="1"/>
    </xf>
    <xf numFmtId="1" fontId="5" fillId="3" borderId="11" xfId="19" applyNumberFormat="1" applyFont="1" applyFill="1" applyBorder="1" applyAlignment="1">
      <alignment horizontal="center" vertical="center" wrapText="1"/>
    </xf>
    <xf numFmtId="0" fontId="5" fillId="3" borderId="11" xfId="19" applyFont="1" applyFill="1" applyBorder="1" applyAlignment="1">
      <alignment horizontal="center" vertical="center"/>
    </xf>
    <xf numFmtId="0" fontId="5" fillId="2" borderId="11" xfId="19" applyFont="1" applyFill="1" applyBorder="1" applyAlignment="1">
      <alignment horizontal="center" vertical="center"/>
    </xf>
    <xf numFmtId="0" fontId="5" fillId="7" borderId="11" xfId="23" applyFont="1" applyFill="1" applyBorder="1" applyAlignment="1">
      <alignment horizontal="center" vertical="center" wrapText="1"/>
    </xf>
    <xf numFmtId="0" fontId="5" fillId="4" borderId="11" xfId="19" applyFont="1" applyFill="1" applyBorder="1" applyAlignment="1">
      <alignment horizontal="center" vertical="center" wrapText="1"/>
    </xf>
    <xf numFmtId="0" fontId="5" fillId="5" borderId="11" xfId="19" applyFont="1" applyFill="1" applyBorder="1" applyAlignment="1">
      <alignment horizontal="center" vertical="center" wrapText="1"/>
    </xf>
    <xf numFmtId="0" fontId="5" fillId="6" borderId="11" xfId="19" applyFont="1" applyFill="1" applyBorder="1" applyAlignment="1">
      <alignment horizontal="center" vertical="center" wrapText="1"/>
    </xf>
    <xf numFmtId="0" fontId="5" fillId="0" borderId="11" xfId="19" applyFont="1" applyBorder="1" applyAlignment="1">
      <alignment horizontal="center" vertical="center" wrapText="1"/>
    </xf>
    <xf numFmtId="1" fontId="5" fillId="2" borderId="11" xfId="19" applyNumberFormat="1" applyFont="1" applyFill="1" applyBorder="1" applyAlignment="1">
      <alignment horizontal="center" vertical="center"/>
    </xf>
    <xf numFmtId="0" fontId="28" fillId="2" borderId="11" xfId="0" applyFont="1" applyFill="1" applyBorder="1"/>
    <xf numFmtId="0" fontId="5" fillId="3" borderId="5" xfId="19" applyFont="1" applyFill="1" applyBorder="1" applyAlignment="1">
      <alignment horizontal="center" vertical="center" wrapText="1"/>
    </xf>
    <xf numFmtId="0" fontId="5" fillId="3" borderId="6" xfId="19" applyFont="1" applyFill="1" applyBorder="1" applyAlignment="1">
      <alignment horizontal="center" vertical="center" wrapText="1"/>
    </xf>
    <xf numFmtId="1" fontId="5" fillId="3" borderId="6" xfId="19" applyNumberFormat="1" applyFont="1" applyFill="1" applyBorder="1" applyAlignment="1">
      <alignment horizontal="center" vertical="center" wrapText="1"/>
    </xf>
    <xf numFmtId="3" fontId="5" fillId="3" borderId="6" xfId="19" applyNumberFormat="1" applyFont="1" applyFill="1" applyBorder="1" applyAlignment="1">
      <alignment horizontal="center" vertical="center" wrapText="1"/>
    </xf>
    <xf numFmtId="165" fontId="5" fillId="3" borderId="6" xfId="19" applyNumberFormat="1" applyFont="1" applyFill="1" applyBorder="1" applyAlignment="1">
      <alignment horizontal="center" vertical="center" wrapText="1"/>
    </xf>
    <xf numFmtId="0" fontId="5" fillId="2" borderId="10" xfId="19" applyFont="1" applyFill="1" applyBorder="1" applyAlignment="1">
      <alignment horizontal="center" vertical="center" wrapText="1"/>
    </xf>
    <xf numFmtId="0" fontId="5" fillId="0" borderId="1" xfId="19" applyFont="1" applyBorder="1" applyAlignment="1">
      <alignment horizontal="center" vertical="center" wrapText="1"/>
    </xf>
    <xf numFmtId="3" fontId="5" fillId="2" borderId="1" xfId="19" applyNumberFormat="1" applyFont="1" applyFill="1" applyBorder="1" applyAlignment="1">
      <alignment horizontal="center" vertical="center"/>
    </xf>
    <xf numFmtId="164" fontId="5" fillId="2" borderId="1" xfId="19" applyNumberFormat="1" applyFont="1" applyFill="1" applyBorder="1" applyAlignment="1">
      <alignment horizontal="center" vertical="center"/>
    </xf>
    <xf numFmtId="0" fontId="27"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4" fillId="3" borderId="1" xfId="19" applyFont="1" applyFill="1" applyBorder="1" applyAlignment="1">
      <alignment horizontal="center" vertical="center" wrapText="1"/>
    </xf>
    <xf numFmtId="165" fontId="24" fillId="3" borderId="1" xfId="19" applyNumberFormat="1" applyFont="1" applyFill="1" applyBorder="1" applyAlignment="1">
      <alignment horizontal="center" vertical="center" wrapText="1"/>
    </xf>
    <xf numFmtId="0" fontId="5" fillId="7" borderId="2" xfId="24" applyFont="1" applyFill="1" applyBorder="1" applyAlignment="1">
      <alignment horizontal="center" vertical="center" wrapText="1"/>
    </xf>
    <xf numFmtId="0" fontId="5" fillId="4" borderId="2" xfId="19" applyFont="1" applyFill="1" applyBorder="1" applyAlignment="1">
      <alignment horizontal="center" vertical="center" wrapText="1"/>
    </xf>
    <xf numFmtId="2" fontId="4" fillId="3" borderId="2" xfId="19" applyNumberFormat="1" applyFont="1" applyFill="1" applyBorder="1" applyAlignment="1">
      <alignment horizontal="center" vertical="center"/>
    </xf>
    <xf numFmtId="0" fontId="24" fillId="3" borderId="2" xfId="19" applyFont="1" applyFill="1" applyBorder="1" applyAlignment="1">
      <alignment horizontal="center" vertical="center" wrapText="1"/>
    </xf>
    <xf numFmtId="165" fontId="4" fillId="3" borderId="2" xfId="19"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28" fillId="0" borderId="12" xfId="0" applyFont="1" applyBorder="1" applyAlignment="1">
      <alignment horizontal="left" vertical="top" wrapText="1"/>
    </xf>
    <xf numFmtId="0" fontId="27" fillId="0" borderId="12" xfId="0" applyFont="1" applyBorder="1" applyAlignment="1">
      <alignment horizontal="left" vertical="top" wrapText="1"/>
    </xf>
    <xf numFmtId="3" fontId="5" fillId="0" borderId="12" xfId="0" applyNumberFormat="1" applyFont="1" applyBorder="1" applyAlignment="1">
      <alignment horizontal="center" vertical="center" wrapText="1"/>
    </xf>
    <xf numFmtId="0" fontId="27" fillId="0" borderId="12" xfId="0" applyFont="1" applyBorder="1" applyAlignment="1">
      <alignment horizontal="center" vertical="center"/>
    </xf>
    <xf numFmtId="165" fontId="27" fillId="0" borderId="12" xfId="0" applyNumberFormat="1" applyFont="1" applyBorder="1" applyAlignment="1">
      <alignment horizontal="center" vertical="center"/>
    </xf>
    <xf numFmtId="165" fontId="5" fillId="3" borderId="11" xfId="19" applyNumberFormat="1" applyFont="1" applyFill="1" applyBorder="1" applyAlignment="1">
      <alignment horizontal="center" vertical="center" wrapText="1"/>
    </xf>
    <xf numFmtId="165" fontId="5" fillId="3" borderId="11" xfId="19" applyNumberFormat="1" applyFont="1" applyFill="1" applyBorder="1" applyAlignment="1">
      <alignment horizontal="center" vertical="center"/>
    </xf>
    <xf numFmtId="165" fontId="5" fillId="2" borderId="11" xfId="19" applyNumberFormat="1" applyFont="1" applyFill="1" applyBorder="1" applyAlignment="1">
      <alignment horizontal="center" vertical="center"/>
    </xf>
    <xf numFmtId="165" fontId="15" fillId="0" borderId="0" xfId="0" applyNumberFormat="1" applyFont="1"/>
    <xf numFmtId="0" fontId="15" fillId="8" borderId="0" xfId="0" applyFont="1" applyFill="1" applyAlignment="1" applyProtection="1">
      <alignment horizontal="center" vertical="center"/>
      <protection locked="0"/>
    </xf>
    <xf numFmtId="0" fontId="15" fillId="8" borderId="0" xfId="0" applyFont="1" applyFill="1" applyAlignment="1" applyProtection="1">
      <alignment horizontal="left" vertical="top"/>
      <protection locked="0"/>
    </xf>
    <xf numFmtId="0" fontId="1" fillId="8" borderId="0" xfId="0" applyFont="1" applyFill="1" applyAlignment="1" applyProtection="1">
      <alignment horizontal="left" vertical="top"/>
      <protection locked="0"/>
    </xf>
    <xf numFmtId="1" fontId="15" fillId="8" borderId="0" xfId="0" applyNumberFormat="1" applyFont="1" applyFill="1" applyAlignment="1" applyProtection="1">
      <alignment horizontal="center" vertical="center"/>
      <protection locked="0"/>
    </xf>
    <xf numFmtId="3" fontId="15" fillId="8" borderId="0" xfId="0" applyNumberFormat="1" applyFont="1" applyFill="1" applyAlignment="1" applyProtection="1">
      <alignment horizontal="center" vertical="center"/>
      <protection locked="0"/>
    </xf>
    <xf numFmtId="164" fontId="15" fillId="8" borderId="0" xfId="0" applyNumberFormat="1" applyFont="1" applyFill="1" applyAlignment="1" applyProtection="1">
      <alignment horizontal="center" vertical="center"/>
      <protection locked="0"/>
    </xf>
    <xf numFmtId="165" fontId="15" fillId="8" borderId="0" xfId="0" applyNumberFormat="1" applyFont="1" applyFill="1" applyAlignment="1" applyProtection="1">
      <alignment horizontal="center" vertical="center"/>
      <protection locked="0"/>
    </xf>
    <xf numFmtId="165" fontId="5" fillId="3" borderId="11" xfId="4" applyNumberFormat="1" applyFont="1" applyFill="1" applyBorder="1" applyAlignment="1">
      <alignment horizontal="center" vertical="center" wrapText="1"/>
    </xf>
    <xf numFmtId="165" fontId="5" fillId="3" borderId="11" xfId="4" applyNumberFormat="1" applyFont="1" applyFill="1" applyBorder="1" applyAlignment="1">
      <alignment horizontal="center" vertical="center"/>
    </xf>
    <xf numFmtId="165" fontId="5" fillId="2" borderId="11" xfId="4" applyNumberFormat="1" applyFont="1" applyFill="1" applyBorder="1" applyAlignment="1">
      <alignment horizontal="center" vertical="center"/>
    </xf>
    <xf numFmtId="165" fontId="18" fillId="0" borderId="0" xfId="4" applyNumberFormat="1" applyFont="1"/>
    <xf numFmtId="165" fontId="13" fillId="0" borderId="0" xfId="0" applyNumberFormat="1" applyFont="1"/>
    <xf numFmtId="165" fontId="5" fillId="3" borderId="6" xfId="4" applyNumberFormat="1" applyFont="1" applyFill="1" applyBorder="1" applyAlignment="1">
      <alignment horizontal="center" vertical="center" wrapText="1"/>
    </xf>
    <xf numFmtId="165" fontId="5" fillId="3" borderId="1" xfId="4" applyNumberFormat="1" applyFont="1" applyFill="1" applyBorder="1" applyAlignment="1">
      <alignment horizontal="center" vertical="center"/>
    </xf>
    <xf numFmtId="165" fontId="5" fillId="2" borderId="1" xfId="4" applyNumberFormat="1" applyFont="1" applyFill="1" applyBorder="1" applyAlignment="1">
      <alignment horizontal="center" vertical="center"/>
    </xf>
    <xf numFmtId="165" fontId="26" fillId="8" borderId="0" xfId="4" applyNumberFormat="1" applyFont="1" applyFill="1" applyAlignment="1" applyProtection="1">
      <alignment horizontal="center" vertical="center"/>
      <protection locked="0"/>
    </xf>
    <xf numFmtId="165" fontId="26" fillId="0" borderId="0" xfId="4" applyNumberFormat="1" applyFont="1" applyAlignment="1" applyProtection="1">
      <alignment horizontal="center" vertical="center"/>
      <protection locked="0"/>
    </xf>
    <xf numFmtId="0" fontId="33" fillId="3" borderId="9" xfId="19" applyFont="1" applyFill="1" applyBorder="1" applyAlignment="1">
      <alignment horizontal="center" vertical="center" wrapText="1"/>
    </xf>
    <xf numFmtId="0" fontId="33" fillId="3" borderId="4" xfId="19" applyFont="1" applyFill="1" applyBorder="1" applyAlignment="1">
      <alignment horizontal="center" vertical="center"/>
    </xf>
    <xf numFmtId="0" fontId="33" fillId="3" borderId="4" xfId="19" applyFont="1" applyFill="1" applyBorder="1" applyAlignment="1">
      <alignment horizontal="center" vertical="center" wrapText="1"/>
    </xf>
    <xf numFmtId="0" fontId="45" fillId="0" borderId="4" xfId="0" applyFont="1" applyBorder="1" applyAlignment="1" applyProtection="1">
      <alignment horizontal="center" vertical="center"/>
      <protection locked="0"/>
    </xf>
    <xf numFmtId="0" fontId="22" fillId="0" borderId="4" xfId="0" applyFont="1" applyBorder="1" applyAlignment="1" applyProtection="1">
      <alignment horizontal="center" vertical="center" wrapText="1"/>
      <protection locked="0"/>
    </xf>
    <xf numFmtId="0" fontId="42" fillId="3" borderId="9" xfId="19" applyFont="1" applyFill="1" applyBorder="1" applyAlignment="1">
      <alignment horizontal="center" vertical="center" wrapText="1"/>
    </xf>
    <xf numFmtId="0" fontId="42" fillId="3" borderId="4" xfId="19" applyFont="1" applyFill="1" applyBorder="1" applyAlignment="1">
      <alignment horizontal="center" vertical="center"/>
    </xf>
    <xf numFmtId="0" fontId="37" fillId="0" borderId="4" xfId="0" applyFont="1" applyBorder="1" applyAlignment="1" applyProtection="1">
      <alignment horizontal="center" vertical="center"/>
      <protection locked="0"/>
    </xf>
    <xf numFmtId="0" fontId="37" fillId="8" borderId="0" xfId="0" applyFont="1" applyFill="1" applyAlignment="1" applyProtection="1">
      <alignment horizontal="center" vertical="center"/>
      <protection locked="0"/>
    </xf>
    <xf numFmtId="0" fontId="37" fillId="0" borderId="0" xfId="0" applyFont="1" applyAlignment="1" applyProtection="1">
      <alignment horizontal="center" vertical="center"/>
      <protection locked="0"/>
    </xf>
    <xf numFmtId="0" fontId="27" fillId="9" borderId="1" xfId="19" applyFont="1" applyFill="1" applyBorder="1" applyAlignment="1">
      <alignment horizontal="center" vertical="center" wrapText="1"/>
    </xf>
    <xf numFmtId="0" fontId="5" fillId="9" borderId="1" xfId="19" applyFont="1" applyFill="1" applyBorder="1" applyAlignment="1">
      <alignment horizontal="center" vertical="center"/>
    </xf>
    <xf numFmtId="0" fontId="0" fillId="9" borderId="0" xfId="0" applyFill="1"/>
    <xf numFmtId="0" fontId="2" fillId="2" borderId="1" xfId="24" applyFont="1" applyFill="1" applyBorder="1" applyAlignment="1">
      <alignment horizontal="left" vertical="top" wrapText="1"/>
    </xf>
    <xf numFmtId="165" fontId="39" fillId="2" borderId="1" xfId="0" applyNumberFormat="1" applyFont="1" applyFill="1" applyBorder="1" applyAlignment="1" applyProtection="1">
      <alignment horizontal="center" vertical="center" wrapText="1"/>
      <protection locked="0"/>
    </xf>
    <xf numFmtId="165" fontId="18" fillId="2" borderId="1" xfId="19" applyNumberFormat="1" applyFont="1" applyFill="1" applyBorder="1" applyAlignment="1">
      <alignment horizontal="center" vertical="center" wrapText="1"/>
    </xf>
    <xf numFmtId="0" fontId="20" fillId="2" borderId="1" xfId="4" applyNumberFormat="1" applyFont="1" applyFill="1" applyBorder="1" applyAlignment="1" applyProtection="1">
      <alignment horizontal="center" vertical="center" wrapText="1"/>
      <protection locked="0"/>
    </xf>
    <xf numFmtId="0" fontId="5" fillId="2" borderId="11" xfId="19" applyFont="1" applyFill="1" applyBorder="1" applyAlignment="1">
      <alignment horizontal="center" vertical="center" wrapText="1"/>
    </xf>
    <xf numFmtId="3" fontId="5" fillId="2" borderId="0" xfId="0" applyNumberFormat="1" applyFont="1" applyFill="1" applyAlignment="1">
      <alignment horizontal="center" vertical="center"/>
    </xf>
    <xf numFmtId="0" fontId="19" fillId="2" borderId="1" xfId="4" applyNumberFormat="1" applyFont="1" applyFill="1" applyBorder="1" applyAlignment="1" applyProtection="1">
      <alignment horizontal="center" vertical="center" wrapText="1"/>
    </xf>
    <xf numFmtId="0" fontId="5" fillId="2" borderId="1" xfId="19" applyFont="1" applyFill="1" applyBorder="1" applyAlignment="1">
      <alignment horizontal="left" vertical="top" wrapText="1"/>
    </xf>
    <xf numFmtId="0" fontId="28" fillId="0" borderId="0" xfId="0" applyFont="1"/>
    <xf numFmtId="0" fontId="34" fillId="0" borderId="1" xfId="0" applyFont="1" applyBorder="1" applyAlignment="1">
      <alignment vertical="top" wrapText="1"/>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wrapText="1"/>
    </xf>
    <xf numFmtId="0" fontId="40" fillId="10" borderId="8" xfId="24" applyFont="1" applyFill="1" applyBorder="1" applyAlignment="1">
      <alignment horizontal="left" vertical="top" wrapText="1"/>
    </xf>
    <xf numFmtId="0" fontId="19" fillId="10" borderId="1" xfId="0" applyFont="1" applyFill="1" applyBorder="1" applyAlignment="1">
      <alignment horizontal="left" vertical="top" wrapText="1"/>
    </xf>
    <xf numFmtId="3" fontId="27" fillId="10" borderId="1" xfId="0" applyNumberFormat="1" applyFont="1" applyFill="1" applyBorder="1" applyAlignment="1">
      <alignment horizontal="center" vertical="center"/>
    </xf>
    <xf numFmtId="0" fontId="18" fillId="10" borderId="1" xfId="19" applyFont="1" applyFill="1" applyBorder="1" applyAlignment="1" applyProtection="1">
      <alignment horizontal="center" vertical="center" wrapText="1"/>
      <protection locked="0"/>
    </xf>
    <xf numFmtId="0" fontId="5" fillId="10" borderId="1" xfId="19" applyFont="1" applyFill="1" applyBorder="1" applyAlignment="1" applyProtection="1">
      <alignment horizontal="center" vertical="center"/>
      <protection locked="0"/>
    </xf>
    <xf numFmtId="0" fontId="5" fillId="10" borderId="1" xfId="19" applyFont="1" applyFill="1" applyBorder="1" applyAlignment="1" applyProtection="1">
      <alignment horizontal="center" vertical="center" wrapText="1"/>
      <protection locked="0"/>
    </xf>
    <xf numFmtId="165" fontId="5" fillId="10" borderId="1" xfId="4" applyNumberFormat="1" applyFont="1" applyFill="1" applyBorder="1" applyAlignment="1" applyProtection="1">
      <alignment horizontal="center" vertical="center"/>
      <protection locked="0"/>
    </xf>
    <xf numFmtId="3" fontId="5" fillId="10" borderId="1" xfId="19" applyNumberFormat="1" applyFont="1" applyFill="1" applyBorder="1" applyAlignment="1">
      <alignment horizontal="center" vertical="center"/>
    </xf>
    <xf numFmtId="164" fontId="5" fillId="10" borderId="1" xfId="19" applyNumberFormat="1" applyFont="1" applyFill="1" applyBorder="1" applyAlignment="1">
      <alignment horizontal="center" vertical="center"/>
    </xf>
    <xf numFmtId="165" fontId="5" fillId="10" borderId="1" xfId="19" applyNumberFormat="1" applyFont="1" applyFill="1" applyBorder="1" applyAlignment="1">
      <alignment horizontal="center" vertical="center"/>
    </xf>
    <xf numFmtId="0" fontId="37" fillId="10" borderId="4" xfId="0" applyFont="1" applyFill="1" applyBorder="1" applyAlignment="1" applyProtection="1">
      <alignment horizontal="center" vertical="center"/>
      <protection locked="0"/>
    </xf>
    <xf numFmtId="0" fontId="27" fillId="10" borderId="1" xfId="0" applyFont="1" applyFill="1" applyBorder="1" applyAlignment="1">
      <alignment horizontal="left" vertical="top" wrapText="1"/>
    </xf>
    <xf numFmtId="0" fontId="27" fillId="10" borderId="1" xfId="0" applyFont="1" applyFill="1" applyBorder="1" applyAlignment="1">
      <alignment horizontal="left" vertical="top"/>
    </xf>
    <xf numFmtId="0" fontId="28" fillId="10" borderId="1" xfId="0" applyFont="1" applyFill="1" applyBorder="1" applyAlignment="1">
      <alignment horizontal="left" vertical="top" wrapText="1"/>
    </xf>
    <xf numFmtId="0" fontId="5" fillId="10" borderId="1" xfId="0" applyFont="1" applyFill="1" applyBorder="1" applyAlignment="1">
      <alignment horizontal="left" vertical="top" wrapText="1"/>
    </xf>
    <xf numFmtId="3" fontId="5" fillId="10" borderId="1" xfId="0" applyNumberFormat="1" applyFont="1" applyFill="1" applyBorder="1" applyAlignment="1">
      <alignment horizontal="center" vertical="center" wrapText="1"/>
    </xf>
    <xf numFmtId="0" fontId="18" fillId="10" borderId="1" xfId="0" applyFont="1" applyFill="1" applyBorder="1" applyAlignment="1" applyProtection="1">
      <alignment horizontal="center" vertical="center" wrapText="1"/>
      <protection locked="0"/>
    </xf>
    <xf numFmtId="165" fontId="5" fillId="10" borderId="1" xfId="19" applyNumberFormat="1" applyFont="1" applyFill="1" applyBorder="1" applyAlignment="1" applyProtection="1">
      <alignment horizontal="center" vertical="center"/>
      <protection locked="0"/>
    </xf>
    <xf numFmtId="0" fontId="5" fillId="10" borderId="1" xfId="19" applyFont="1" applyFill="1" applyBorder="1" applyAlignment="1">
      <alignment horizontal="center" vertical="center"/>
    </xf>
    <xf numFmtId="0" fontId="22" fillId="10" borderId="4" xfId="0" applyFont="1" applyFill="1" applyBorder="1" applyAlignment="1" applyProtection="1">
      <alignment horizontal="center" vertical="center" wrapText="1"/>
      <protection locked="0"/>
    </xf>
    <xf numFmtId="0" fontId="5" fillId="10" borderId="10" xfId="0" applyFont="1" applyFill="1" applyBorder="1" applyAlignment="1">
      <alignment horizontal="center" vertical="center" wrapText="1"/>
    </xf>
    <xf numFmtId="0" fontId="33" fillId="10" borderId="1" xfId="0" applyFont="1" applyFill="1" applyBorder="1" applyAlignment="1">
      <alignment horizontal="left" vertical="top" wrapText="1"/>
    </xf>
    <xf numFmtId="0" fontId="20"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protection locked="0"/>
    </xf>
    <xf numFmtId="2" fontId="5" fillId="10" borderId="1" xfId="19" applyNumberFormat="1" applyFont="1" applyFill="1" applyBorder="1" applyAlignment="1" applyProtection="1">
      <alignment horizontal="center" vertical="center"/>
      <protection locked="0"/>
    </xf>
    <xf numFmtId="0" fontId="45" fillId="10" borderId="4" xfId="0" applyFont="1" applyFill="1" applyBorder="1" applyAlignment="1" applyProtection="1">
      <alignment horizontal="center" vertical="center"/>
      <protection locked="0"/>
    </xf>
    <xf numFmtId="0" fontId="5" fillId="10" borderId="1" xfId="0" applyFont="1" applyFill="1" applyBorder="1" applyAlignment="1">
      <alignment horizontal="center" vertical="center"/>
    </xf>
    <xf numFmtId="0" fontId="28" fillId="10" borderId="1" xfId="24" applyFont="1" applyFill="1" applyBorder="1" applyAlignment="1">
      <alignment horizontal="left" vertical="top" wrapText="1"/>
    </xf>
    <xf numFmtId="0" fontId="19" fillId="10" borderId="1" xfId="0" applyFont="1" applyFill="1" applyBorder="1" applyAlignment="1" applyProtection="1">
      <alignment horizontal="center" vertical="center" wrapText="1"/>
      <protection locked="0"/>
    </xf>
    <xf numFmtId="0" fontId="21" fillId="10" borderId="1" xfId="15" applyFont="1" applyFill="1" applyBorder="1" applyAlignment="1" applyProtection="1">
      <alignment horizontal="center" vertical="center" wrapText="1"/>
      <protection locked="0"/>
    </xf>
    <xf numFmtId="3" fontId="19" fillId="10" borderId="1" xfId="4" applyNumberFormat="1" applyFont="1" applyFill="1" applyBorder="1" applyAlignment="1" applyProtection="1">
      <alignment horizontal="center" vertical="center" wrapText="1"/>
    </xf>
    <xf numFmtId="165" fontId="18" fillId="10" borderId="1" xfId="19" applyNumberFormat="1" applyFont="1" applyFill="1" applyBorder="1" applyAlignment="1">
      <alignment horizontal="center" vertical="center" wrapText="1"/>
    </xf>
    <xf numFmtId="0" fontId="5" fillId="10" borderId="1" xfId="0" applyFont="1" applyFill="1" applyBorder="1" applyAlignment="1" applyProtection="1">
      <alignment horizontal="left" vertical="top" wrapText="1"/>
      <protection locked="0"/>
    </xf>
    <xf numFmtId="3" fontId="27" fillId="10" borderId="7" xfId="0" applyNumberFormat="1" applyFont="1" applyFill="1" applyBorder="1" applyAlignment="1">
      <alignment horizontal="center" vertical="center" wrapText="1"/>
    </xf>
    <xf numFmtId="0" fontId="23" fillId="10" borderId="1" xfId="15" applyFont="1" applyFill="1" applyBorder="1" applyAlignment="1" applyProtection="1">
      <alignment horizontal="center" vertical="center" wrapText="1"/>
      <protection locked="0"/>
    </xf>
    <xf numFmtId="165" fontId="18" fillId="10" borderId="1" xfId="15" applyNumberFormat="1" applyFont="1" applyFill="1" applyBorder="1" applyAlignment="1" applyProtection="1">
      <alignment horizontal="center" vertical="center" wrapText="1"/>
      <protection locked="0"/>
    </xf>
    <xf numFmtId="164" fontId="23" fillId="10" borderId="1" xfId="0" applyNumberFormat="1" applyFont="1" applyFill="1" applyBorder="1" applyAlignment="1" applyProtection="1">
      <alignment horizontal="center" vertical="center" wrapText="1"/>
      <protection locked="0"/>
    </xf>
    <xf numFmtId="165" fontId="23" fillId="10" borderId="8" xfId="4" applyNumberFormat="1" applyFont="1" applyFill="1" applyBorder="1" applyAlignment="1" applyProtection="1">
      <alignment horizontal="center" vertical="center" wrapText="1"/>
      <protection locked="0"/>
    </xf>
    <xf numFmtId="0" fontId="28" fillId="10" borderId="1" xfId="23" applyFont="1" applyFill="1" applyBorder="1" applyAlignment="1">
      <alignment horizontal="left" vertical="top" wrapText="1"/>
    </xf>
    <xf numFmtId="0" fontId="5" fillId="10" borderId="1" xfId="23" applyFont="1" applyFill="1" applyBorder="1" applyAlignment="1">
      <alignment horizontal="left" vertical="top" wrapText="1"/>
    </xf>
    <xf numFmtId="0" fontId="18" fillId="10" borderId="1" xfId="0" applyFont="1" applyFill="1" applyBorder="1" applyAlignment="1" applyProtection="1">
      <alignment horizontal="center" vertical="center"/>
      <protection locked="0"/>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protection locked="0"/>
    </xf>
    <xf numFmtId="165" fontId="43" fillId="10" borderId="1" xfId="15" applyNumberFormat="1"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protection locked="0"/>
    </xf>
    <xf numFmtId="0" fontId="20" fillId="10" borderId="1" xfId="4" applyNumberFormat="1" applyFont="1" applyFill="1" applyBorder="1" applyAlignment="1" applyProtection="1">
      <alignment horizontal="center" vertical="center"/>
      <protection locked="0"/>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5" fillId="10" borderId="1" xfId="24" applyFont="1" applyFill="1" applyBorder="1" applyAlignment="1">
      <alignment horizontal="left" vertical="top" wrapText="1"/>
    </xf>
    <xf numFmtId="0" fontId="20" fillId="10" borderId="1" xfId="0" applyFont="1" applyFill="1" applyBorder="1" applyAlignment="1" applyProtection="1">
      <alignment horizontal="center"/>
      <protection locked="0"/>
    </xf>
    <xf numFmtId="165" fontId="18" fillId="10" borderId="2" xfId="19" applyNumberFormat="1" applyFont="1" applyFill="1" applyBorder="1" applyAlignment="1">
      <alignment horizontal="center" vertical="center" wrapText="1"/>
    </xf>
    <xf numFmtId="0" fontId="27" fillId="10" borderId="2" xfId="19" applyFont="1" applyFill="1" applyBorder="1" applyAlignment="1" applyProtection="1">
      <alignment horizontal="center" vertical="center" wrapText="1"/>
      <protection locked="0"/>
    </xf>
    <xf numFmtId="0" fontId="20" fillId="10" borderId="2" xfId="4" applyNumberFormat="1" applyFont="1" applyFill="1" applyBorder="1" applyAlignment="1" applyProtection="1">
      <alignment horizontal="center" vertical="center"/>
      <protection locked="0"/>
    </xf>
    <xf numFmtId="1" fontId="5" fillId="10" borderId="1" xfId="0" applyNumberFormat="1" applyFont="1" applyFill="1" applyBorder="1" applyAlignment="1">
      <alignment horizontal="center" vertical="center" wrapText="1"/>
    </xf>
    <xf numFmtId="0" fontId="34" fillId="10" borderId="1" xfId="24" applyFont="1" applyFill="1" applyBorder="1" applyAlignment="1">
      <alignment horizontal="left" vertical="top" wrapText="1"/>
    </xf>
    <xf numFmtId="0" fontId="5" fillId="2" borderId="11" xfId="19" applyFont="1" applyFill="1" applyBorder="1" applyAlignment="1">
      <alignment horizontal="left" vertical="top" wrapText="1"/>
    </xf>
    <xf numFmtId="0" fontId="5" fillId="2" borderId="11" xfId="0" applyFont="1" applyFill="1" applyBorder="1" applyAlignment="1">
      <alignment horizontal="left" vertical="top" wrapText="1"/>
    </xf>
    <xf numFmtId="37" fontId="5" fillId="2" borderId="11" xfId="2"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protection locked="0"/>
    </xf>
    <xf numFmtId="0" fontId="34" fillId="2" borderId="11" xfId="15" applyFont="1" applyFill="1" applyBorder="1" applyAlignment="1" applyProtection="1">
      <alignment horizontal="center" vertical="center" wrapText="1"/>
      <protection locked="0"/>
    </xf>
    <xf numFmtId="165" fontId="33" fillId="2" borderId="11" xfId="4" applyNumberFormat="1" applyFont="1" applyFill="1" applyBorder="1" applyAlignment="1" applyProtection="1">
      <alignment horizontal="center" vertical="center" wrapText="1"/>
      <protection locked="0"/>
    </xf>
    <xf numFmtId="0" fontId="5" fillId="2" borderId="11" xfId="19" applyFont="1" applyFill="1" applyBorder="1" applyAlignment="1" applyProtection="1">
      <alignment horizontal="center" vertical="center" wrapText="1"/>
      <protection locked="0"/>
    </xf>
    <xf numFmtId="0" fontId="28" fillId="2" borderId="11" xfId="0" applyFont="1" applyFill="1" applyBorder="1" applyProtection="1">
      <protection locked="0"/>
    </xf>
    <xf numFmtId="0" fontId="27" fillId="2" borderId="11" xfId="0" applyFont="1" applyFill="1" applyBorder="1" applyAlignment="1">
      <alignment horizontal="center" vertical="center" wrapText="1"/>
    </xf>
    <xf numFmtId="0" fontId="34" fillId="2" borderId="11" xfId="0" applyFont="1" applyFill="1" applyBorder="1" applyAlignment="1">
      <alignment horizontal="left" vertical="top" wrapText="1"/>
    </xf>
    <xf numFmtId="3" fontId="5" fillId="2" borderId="11" xfId="2" applyNumberFormat="1" applyFont="1" applyFill="1" applyBorder="1" applyAlignment="1">
      <alignment horizontal="center" vertical="center" wrapText="1"/>
    </xf>
    <xf numFmtId="0" fontId="32" fillId="2" borderId="11" xfId="0" applyFont="1" applyFill="1" applyBorder="1" applyProtection="1">
      <protection locked="0"/>
    </xf>
    <xf numFmtId="165" fontId="27" fillId="2" borderId="11" xfId="4" applyNumberFormat="1" applyFont="1" applyFill="1" applyBorder="1" applyProtection="1">
      <protection locked="0"/>
    </xf>
    <xf numFmtId="165" fontId="27" fillId="2" borderId="11" xfId="0" applyNumberFormat="1" applyFont="1" applyFill="1" applyBorder="1"/>
    <xf numFmtId="0" fontId="27" fillId="2" borderId="11" xfId="0" applyFont="1" applyFill="1" applyBorder="1"/>
    <xf numFmtId="0" fontId="5" fillId="2" borderId="1" xfId="24" applyFont="1" applyFill="1" applyBorder="1" applyAlignment="1">
      <alignment horizontal="left" vertical="top" wrapText="1"/>
    </xf>
    <xf numFmtId="0" fontId="28" fillId="2" borderId="1" xfId="0" applyFont="1" applyFill="1" applyBorder="1" applyAlignment="1">
      <alignment horizontal="left" vertical="top" wrapText="1"/>
    </xf>
    <xf numFmtId="3" fontId="5" fillId="2" borderId="1" xfId="0" applyNumberFormat="1" applyFont="1" applyFill="1" applyBorder="1" applyAlignment="1">
      <alignment horizontal="center" vertical="top" wrapText="1"/>
    </xf>
    <xf numFmtId="0" fontId="27" fillId="2" borderId="11"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2" fontId="32" fillId="2" borderId="11" xfId="0" applyNumberFormat="1" applyFont="1" applyFill="1" applyBorder="1" applyAlignment="1" applyProtection="1">
      <alignment horizontal="center" vertical="center" wrapText="1"/>
      <protection locked="0"/>
    </xf>
    <xf numFmtId="165" fontId="27" fillId="2" borderId="11" xfId="4" applyNumberFormat="1" applyFont="1" applyFill="1" applyBorder="1" applyAlignment="1" applyProtection="1">
      <alignment horizontal="center" vertical="center" wrapText="1"/>
      <protection locked="0"/>
    </xf>
    <xf numFmtId="1" fontId="27" fillId="2" borderId="11" xfId="19" applyNumberFormat="1" applyFont="1" applyFill="1" applyBorder="1" applyAlignment="1">
      <alignment horizontal="center" vertical="center"/>
    </xf>
    <xf numFmtId="0" fontId="27" fillId="2" borderId="11" xfId="19" applyFont="1" applyFill="1" applyBorder="1" applyAlignment="1">
      <alignment horizontal="center" vertical="center"/>
    </xf>
    <xf numFmtId="165" fontId="27" fillId="2" borderId="11" xfId="19" applyNumberFormat="1" applyFont="1" applyFill="1" applyBorder="1" applyAlignment="1">
      <alignment horizontal="center" vertical="center"/>
    </xf>
    <xf numFmtId="0" fontId="27" fillId="2" borderId="11" xfId="19" applyFont="1" applyFill="1" applyBorder="1" applyAlignment="1" applyProtection="1">
      <alignment horizontal="center" vertical="center" wrapText="1"/>
      <protection locked="0"/>
    </xf>
    <xf numFmtId="0" fontId="34" fillId="2" borderId="1" xfId="0" applyFont="1" applyFill="1" applyBorder="1" applyAlignment="1">
      <alignment horizontal="left" vertical="top" wrapText="1"/>
    </xf>
    <xf numFmtId="0" fontId="34" fillId="2" borderId="11" xfId="24" applyFont="1" applyFill="1" applyBorder="1" applyAlignment="1">
      <alignment horizontal="left" vertical="top" wrapText="1"/>
    </xf>
    <xf numFmtId="0" fontId="33" fillId="2" borderId="11" xfId="0" applyFont="1" applyFill="1" applyBorder="1" applyAlignment="1">
      <alignment vertical="top" wrapText="1"/>
    </xf>
    <xf numFmtId="3" fontId="33" fillId="2" borderId="11" xfId="0" applyNumberFormat="1" applyFont="1" applyFill="1" applyBorder="1" applyAlignment="1">
      <alignment horizontal="center" vertical="center" wrapText="1"/>
    </xf>
    <xf numFmtId="0" fontId="32" fillId="2" borderId="11" xfId="0" applyFont="1" applyFill="1" applyBorder="1" applyAlignment="1" applyProtection="1">
      <alignment horizontal="center" vertical="center"/>
      <protection locked="0"/>
    </xf>
    <xf numFmtId="2" fontId="32" fillId="2" borderId="11" xfId="0" applyNumberFormat="1" applyFont="1" applyFill="1" applyBorder="1" applyAlignment="1" applyProtection="1">
      <alignment horizontal="center" vertical="center"/>
      <protection locked="0"/>
    </xf>
    <xf numFmtId="165" fontId="27" fillId="2" borderId="11" xfId="4" applyNumberFormat="1"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34" fillId="2" borderId="11" xfId="0" applyFont="1" applyFill="1" applyBorder="1" applyAlignment="1">
      <alignment vertical="top" wrapText="1"/>
    </xf>
    <xf numFmtId="3" fontId="27" fillId="2" borderId="11" xfId="0" applyNumberFormat="1" applyFont="1" applyFill="1" applyBorder="1" applyAlignment="1">
      <alignment horizontal="center" vertical="center"/>
    </xf>
    <xf numFmtId="165" fontId="5" fillId="2" borderId="11" xfId="4" applyNumberFormat="1" applyFont="1" applyFill="1" applyBorder="1" applyProtection="1">
      <protection locked="0"/>
    </xf>
    <xf numFmtId="0" fontId="35" fillId="2" borderId="11" xfId="0" applyFont="1" applyFill="1" applyBorder="1" applyProtection="1">
      <protection locked="0"/>
    </xf>
    <xf numFmtId="0" fontId="31" fillId="2" borderId="11" xfId="0" applyFont="1" applyFill="1" applyBorder="1" applyAlignment="1">
      <alignment vertical="top" wrapText="1"/>
    </xf>
    <xf numFmtId="0" fontId="5" fillId="2" borderId="11" xfId="23" applyFont="1" applyFill="1" applyBorder="1" applyAlignment="1">
      <alignment horizontal="left" vertical="top" wrapText="1"/>
    </xf>
    <xf numFmtId="3" fontId="27" fillId="2" borderId="11" xfId="0" applyNumberFormat="1" applyFont="1" applyFill="1" applyBorder="1" applyAlignment="1">
      <alignment horizontal="center" vertical="center" wrapText="1"/>
    </xf>
    <xf numFmtId="165" fontId="16" fillId="2" borderId="11" xfId="4" applyNumberFormat="1" applyFont="1" applyFill="1" applyBorder="1" applyAlignment="1" applyProtection="1">
      <alignment horizontal="center" vertical="center" wrapText="1"/>
      <protection locked="0"/>
    </xf>
    <xf numFmtId="0" fontId="28" fillId="2" borderId="0" xfId="0" applyFont="1" applyFill="1"/>
    <xf numFmtId="0" fontId="28" fillId="2" borderId="0" xfId="0" applyFont="1" applyFill="1" applyAlignment="1">
      <alignment horizontal="center"/>
    </xf>
    <xf numFmtId="165" fontId="5" fillId="2" borderId="0" xfId="4" applyNumberFormat="1" applyFont="1" applyFill="1"/>
    <xf numFmtId="1" fontId="28" fillId="2" borderId="0" xfId="0" applyNumberFormat="1" applyFont="1" applyFill="1"/>
    <xf numFmtId="165" fontId="28" fillId="2" borderId="0" xfId="0" applyNumberFormat="1" applyFont="1" applyFill="1"/>
    <xf numFmtId="0" fontId="30" fillId="2" borderId="1" xfId="25" applyFont="1" applyFill="1" applyBorder="1" applyAlignment="1">
      <alignment horizontal="center" vertical="center" wrapText="1"/>
    </xf>
    <xf numFmtId="0" fontId="5" fillId="2" borderId="11" xfId="0" applyFont="1" applyFill="1" applyBorder="1" applyAlignment="1">
      <alignment horizontal="center" vertical="center"/>
    </xf>
    <xf numFmtId="0" fontId="27" fillId="2" borderId="1" xfId="0" applyFont="1" applyFill="1" applyBorder="1" applyAlignment="1">
      <alignment horizontal="center" vertical="top" wrapText="1"/>
    </xf>
    <xf numFmtId="0" fontId="19"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49" fillId="2" borderId="2" xfId="19" applyFont="1" applyFill="1" applyBorder="1" applyAlignment="1">
      <alignment horizontal="left" vertical="top" wrapText="1"/>
    </xf>
    <xf numFmtId="0" fontId="19" fillId="2" borderId="2" xfId="0" applyFont="1" applyFill="1" applyBorder="1" applyAlignment="1">
      <alignment vertical="top" wrapText="1"/>
    </xf>
    <xf numFmtId="37" fontId="18" fillId="2" borderId="2" xfId="2" applyNumberFormat="1" applyFont="1" applyFill="1" applyBorder="1" applyAlignment="1" applyProtection="1">
      <alignment horizontal="center" vertical="center" wrapText="1"/>
    </xf>
    <xf numFmtId="165" fontId="27" fillId="0" borderId="12" xfId="4" applyNumberFormat="1" applyFont="1" applyFill="1" applyBorder="1" applyAlignment="1" applyProtection="1">
      <alignment horizontal="center" vertical="center"/>
    </xf>
    <xf numFmtId="0" fontId="0" fillId="0" borderId="2" xfId="0" applyBorder="1" applyAlignment="1">
      <alignment horizontal="center"/>
    </xf>
    <xf numFmtId="0" fontId="0" fillId="0" borderId="8" xfId="0" applyBorder="1" applyAlignment="1">
      <alignment horizontal="center"/>
    </xf>
    <xf numFmtId="0" fontId="5" fillId="2" borderId="1" xfId="19" applyFont="1" applyFill="1" applyBorder="1" applyAlignment="1" applyProtection="1">
      <alignment horizontal="center" vertical="center"/>
      <protection locked="0"/>
    </xf>
    <xf numFmtId="0" fontId="45" fillId="0" borderId="4" xfId="0" applyFont="1" applyBorder="1" applyAlignment="1" applyProtection="1">
      <alignment horizontal="center" vertical="center"/>
    </xf>
    <xf numFmtId="0" fontId="22" fillId="0" borderId="4" xfId="0" applyFont="1" applyBorder="1" applyAlignment="1" applyProtection="1">
      <alignment horizontal="center" vertical="center" wrapText="1"/>
    </xf>
    <xf numFmtId="0" fontId="45" fillId="10" borderId="4" xfId="0" applyFont="1" applyFill="1" applyBorder="1" applyProtection="1"/>
    <xf numFmtId="0" fontId="41" fillId="10" borderId="4" xfId="0" applyFont="1" applyFill="1" applyBorder="1" applyAlignment="1" applyProtection="1">
      <alignment wrapText="1"/>
    </xf>
    <xf numFmtId="0" fontId="46" fillId="10" borderId="4" xfId="0" applyFont="1" applyFill="1" applyBorder="1" applyAlignment="1" applyProtection="1">
      <alignment horizontal="center" vertical="center"/>
    </xf>
    <xf numFmtId="0" fontId="22" fillId="10" borderId="4" xfId="0" applyFont="1" applyFill="1" applyBorder="1" applyAlignment="1" applyProtection="1">
      <alignment horizontal="center" vertical="center" wrapText="1"/>
    </xf>
    <xf numFmtId="0" fontId="45" fillId="10" borderId="4" xfId="0" applyFont="1" applyFill="1" applyBorder="1" applyAlignment="1" applyProtection="1">
      <alignment horizontal="center" vertical="center"/>
    </xf>
    <xf numFmtId="0" fontId="5" fillId="2" borderId="11" xfId="19" applyFont="1" applyFill="1" applyBorder="1" applyAlignment="1" applyProtection="1">
      <alignment horizontal="center" vertical="center"/>
      <protection locked="0"/>
    </xf>
    <xf numFmtId="165" fontId="5" fillId="2" borderId="11" xfId="4"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center"/>
      <protection locked="0"/>
    </xf>
    <xf numFmtId="0" fontId="23" fillId="0" borderId="14" xfId="0" applyFont="1" applyBorder="1" applyAlignment="1" applyProtection="1">
      <alignment horizontal="center" vertical="center"/>
    </xf>
    <xf numFmtId="0" fontId="45" fillId="2" borderId="4" xfId="0" applyFont="1" applyFill="1" applyBorder="1" applyAlignment="1" applyProtection="1">
      <alignment horizontal="center" vertical="center"/>
    </xf>
    <xf numFmtId="0" fontId="22" fillId="2" borderId="4" xfId="0" applyFont="1" applyFill="1" applyBorder="1" applyAlignment="1" applyProtection="1">
      <alignment horizontal="center" vertical="center" wrapText="1"/>
    </xf>
    <xf numFmtId="0" fontId="47" fillId="2" borderId="4" xfId="0" applyFont="1" applyFill="1" applyBorder="1" applyAlignment="1" applyProtection="1">
      <alignment horizontal="center" vertical="center"/>
    </xf>
    <xf numFmtId="0" fontId="20" fillId="2" borderId="4" xfId="0" applyFont="1" applyFill="1" applyBorder="1" applyAlignment="1" applyProtection="1">
      <alignment horizontal="center" vertical="center" wrapText="1"/>
    </xf>
  </cellXfs>
  <cellStyles count="26">
    <cellStyle name="Comma 2" xfId="1" xr:uid="{00000000-0005-0000-0000-000001000000}"/>
    <cellStyle name="Comma 2 2" xfId="2" xr:uid="{00000000-0005-0000-0000-000002000000}"/>
    <cellStyle name="Comma 3" xfId="3" xr:uid="{00000000-0005-0000-0000-000003000000}"/>
    <cellStyle name="Currency" xfId="4" builtinId="4"/>
    <cellStyle name="Currency 2" xfId="5" xr:uid="{00000000-0005-0000-0000-000005000000}"/>
    <cellStyle name="Currency 2 2" xfId="6" xr:uid="{00000000-0005-0000-0000-000006000000}"/>
    <cellStyle name="Currency 3" xfId="7" xr:uid="{00000000-0005-0000-0000-000007000000}"/>
    <cellStyle name="Currency 3 2" xfId="8" xr:uid="{00000000-0005-0000-0000-000008000000}"/>
    <cellStyle name="Currency 4" xfId="9" xr:uid="{00000000-0005-0000-0000-000009000000}"/>
    <cellStyle name="Currency 4 2" xfId="10" xr:uid="{00000000-0005-0000-0000-00000A000000}"/>
    <cellStyle name="Currency 5" xfId="11" xr:uid="{00000000-0005-0000-0000-00000B000000}"/>
    <cellStyle name="Hyperlink" xfId="12" builtinId="8"/>
    <cellStyle name="Hyperlink 2" xfId="13" xr:uid="{00000000-0005-0000-0000-00000D000000}"/>
    <cellStyle name="Normal" xfId="0" builtinId="0"/>
    <cellStyle name="Normal 2" xfId="14" xr:uid="{00000000-0005-0000-0000-00000F000000}"/>
    <cellStyle name="Normal 2 2" xfId="15" xr:uid="{00000000-0005-0000-0000-000010000000}"/>
    <cellStyle name="Normal 23" xfId="16" xr:uid="{00000000-0005-0000-0000-000011000000}"/>
    <cellStyle name="Normal 3" xfId="17" xr:uid="{00000000-0005-0000-0000-000012000000}"/>
    <cellStyle name="Normal 3 2" xfId="18" xr:uid="{00000000-0005-0000-0000-000013000000}"/>
    <cellStyle name="Normal 4" xfId="19" xr:uid="{00000000-0005-0000-0000-000014000000}"/>
    <cellStyle name="Normal 5" xfId="20" xr:uid="{00000000-0005-0000-0000-000015000000}"/>
    <cellStyle name="Normal 5 2" xfId="21" xr:uid="{00000000-0005-0000-0000-000016000000}"/>
    <cellStyle name="Normal 8" xfId="22" xr:uid="{00000000-0005-0000-0000-000017000000}"/>
    <cellStyle name="Normal_Sheet1" xfId="23" xr:uid="{00000000-0005-0000-0000-000018000000}"/>
    <cellStyle name="Normal_Sheet1 2" xfId="24" xr:uid="{00000000-0005-0000-0000-000019000000}"/>
    <cellStyle name="Normal_Sheet1_1" xfId="25" xr:uid="{A278FA20-525F-4B91-A0A2-CD49DF0D23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621852</xdr:colOff>
      <xdr:row>7</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7</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881386</xdr:colOff>
      <xdr:row>15</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5</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5</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2" name="Rectangle 2">
          <a:extLst>
            <a:ext uri="{FF2B5EF4-FFF2-40B4-BE49-F238E27FC236}">
              <a16:creationId xmlns:a16="http://schemas.microsoft.com/office/drawing/2014/main" id="{6AB1BAA4-8965-4FF7-BCB0-CA6E40CEC04B}"/>
            </a:ext>
            <a:ext uri="{147F2762-F138-4A5C-976F-8EAC2B608ADB}">
              <a16:predDERef xmlns:a16="http://schemas.microsoft.com/office/drawing/2014/main" pred="{00000000-0008-0000-0300-000007000000}"/>
            </a:ext>
          </a:extLst>
        </xdr:cNvPr>
        <xdr:cNvSpPr/>
      </xdr:nvSpPr>
      <xdr:spPr>
        <a:xfrm rot="19805182">
          <a:off x="10911211" y="39223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8" name="Rectangle 7">
          <a:extLst>
            <a:ext uri="{FF2B5EF4-FFF2-40B4-BE49-F238E27FC236}">
              <a16:creationId xmlns:a16="http://schemas.microsoft.com/office/drawing/2014/main" id="{25B24526-ACC1-4A50-A9F6-8D0D93DF6EFD}"/>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9" name="Rectangle 2">
          <a:extLst>
            <a:ext uri="{FF2B5EF4-FFF2-40B4-BE49-F238E27FC236}">
              <a16:creationId xmlns:a16="http://schemas.microsoft.com/office/drawing/2014/main" id="{DDE99ED2-2239-4F6B-B3BB-564F2CCCE4D8}"/>
            </a:ext>
            <a:ext uri="{147F2762-F138-4A5C-976F-8EAC2B608ADB}">
              <a16:predDERef xmlns:a16="http://schemas.microsoft.com/office/drawing/2014/main" pred="{00000000-0008-0000-0300-000007000000}"/>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0" name="Rectangle 9">
          <a:extLst>
            <a:ext uri="{FF2B5EF4-FFF2-40B4-BE49-F238E27FC236}">
              <a16:creationId xmlns:a16="http://schemas.microsoft.com/office/drawing/2014/main" id="{56AE6E42-B37B-4013-8FC7-CF24849211EE}"/>
            </a:ext>
          </a:extLst>
        </xdr:cNvPr>
        <xdr:cNvSpPr/>
      </xdr:nvSpPr>
      <xdr:spPr>
        <a:xfrm rot="19805182">
          <a:off x="10911211" y="385857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1" name="Rectangle 10">
          <a:extLst>
            <a:ext uri="{FF2B5EF4-FFF2-40B4-BE49-F238E27FC236}">
              <a16:creationId xmlns:a16="http://schemas.microsoft.com/office/drawing/2014/main" id="{5EB430FE-0DA1-44A7-A4A0-A0781FABD083}"/>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2" name="Rectangle 2">
          <a:extLst>
            <a:ext uri="{FF2B5EF4-FFF2-40B4-BE49-F238E27FC236}">
              <a16:creationId xmlns:a16="http://schemas.microsoft.com/office/drawing/2014/main" id="{0C6E7E6A-9A90-449D-987B-5C68CFACA463}"/>
            </a:ext>
            <a:ext uri="{147F2762-F138-4A5C-976F-8EAC2B608ADB}">
              <a16:predDERef xmlns:a16="http://schemas.microsoft.com/office/drawing/2014/main" pred="{00000000-0008-0000-0300-000007000000}"/>
            </a:ext>
          </a:extLst>
        </xdr:cNvPr>
        <xdr:cNvSpPr/>
      </xdr:nvSpPr>
      <xdr:spPr>
        <a:xfrm rot="19805182">
          <a:off x="10911211" y="409098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500-00000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500-00000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500-00000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500-00000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500-000007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500-00000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500-000009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500-00000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500-00000B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500-00000C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500-00000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500-00000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500-00000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500-00001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500-000011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500-000012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500-000013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500-00001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500-00001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500-00001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500-000017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500-00001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500-000019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500-00001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500-00001B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500-00001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500-00001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500-00001E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500-00001F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500-000020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500-000021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500-000022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500-000023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500-000024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500-000025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500-000026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500-000027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500-000028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500-000029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500-00002A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500-00002B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500-00002C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500-00002D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500-00002E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500-00002F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500-000030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500-000031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500-000032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500-000033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500-000034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500-000035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500-000036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500-000037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500-000038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500-000039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500-00003A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500-00003B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500-00003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500-00003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500-00003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500-00003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500-00004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500-000041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500-00004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500-00004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500-000044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500-000045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500-000046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500-000047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6.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0"/>
  <sheetViews>
    <sheetView showGridLines="0" tabSelected="1" showWhiteSpace="0" view="pageBreakPreview" zoomScale="60" zoomScaleNormal="80" zoomScalePageLayoutView="66" workbookViewId="0">
      <selection activeCell="T1" sqref="T1"/>
    </sheetView>
  </sheetViews>
  <sheetFormatPr defaultRowHeight="18.75" x14ac:dyDescent="0.25"/>
  <cols>
    <col min="1" max="1" width="12.85546875" style="3" customWidth="1"/>
    <col min="2" max="2" width="18" style="3" customWidth="1"/>
    <col min="3" max="3" width="49.140625" style="4" customWidth="1"/>
    <col min="4" max="4" width="29.140625" style="5" customWidth="1"/>
    <col min="5" max="5" width="26" style="6" customWidth="1"/>
    <col min="6" max="6" width="19.140625" style="3" customWidth="1"/>
    <col min="7" max="7" width="15.7109375" style="3" customWidth="1"/>
    <col min="8" max="8" width="17.5703125" style="3" customWidth="1"/>
    <col min="9" max="9" width="19.5703125" style="3" customWidth="1"/>
    <col min="10" max="10" width="16.28515625" style="3" customWidth="1"/>
    <col min="11" max="11" width="15" style="3" customWidth="1"/>
    <col min="12" max="12" width="15" style="141" customWidth="1"/>
    <col min="13" max="13" width="15.5703125" style="16" customWidth="1"/>
    <col min="14" max="14" width="13.7109375" style="15" customWidth="1"/>
    <col min="15" max="15" width="18.42578125" style="14" customWidth="1"/>
    <col min="16" max="16" width="36.85546875" style="3" customWidth="1"/>
    <col min="17" max="17" width="28" style="151" customWidth="1"/>
    <col min="18" max="18" width="21.5703125" style="3" customWidth="1"/>
    <col min="19" max="19" width="29.85546875" style="3" customWidth="1"/>
    <col min="20" max="16384" width="9.140625" style="3"/>
  </cols>
  <sheetData>
    <row r="1" spans="1:19" ht="90" customHeight="1" x14ac:dyDescent="0.25">
      <c r="A1" s="96" t="s">
        <v>0</v>
      </c>
      <c r="B1" s="97" t="s">
        <v>1</v>
      </c>
      <c r="C1" s="97" t="s">
        <v>2</v>
      </c>
      <c r="D1" s="97" t="s">
        <v>3</v>
      </c>
      <c r="E1" s="98" t="s">
        <v>4</v>
      </c>
      <c r="F1" s="97" t="s">
        <v>5</v>
      </c>
      <c r="G1" s="97" t="s">
        <v>6</v>
      </c>
      <c r="H1" s="97" t="s">
        <v>7</v>
      </c>
      <c r="I1" s="97" t="s">
        <v>8</v>
      </c>
      <c r="J1" s="97" t="s">
        <v>9</v>
      </c>
      <c r="K1" s="97" t="s">
        <v>10</v>
      </c>
      <c r="L1" s="137" t="s">
        <v>11</v>
      </c>
      <c r="M1" s="99" t="s">
        <v>12</v>
      </c>
      <c r="N1" s="99" t="s">
        <v>13</v>
      </c>
      <c r="O1" s="100" t="s">
        <v>14</v>
      </c>
      <c r="P1" s="97" t="s">
        <v>15</v>
      </c>
      <c r="Q1" s="147" t="s">
        <v>16</v>
      </c>
      <c r="R1" s="142" t="s">
        <v>17</v>
      </c>
      <c r="S1" s="142" t="s">
        <v>18</v>
      </c>
    </row>
    <row r="2" spans="1:19" ht="24.75" customHeight="1" x14ac:dyDescent="0.25">
      <c r="A2" s="31" t="s">
        <v>19</v>
      </c>
      <c r="B2" s="32" t="s">
        <v>20</v>
      </c>
      <c r="C2" s="32" t="s">
        <v>21</v>
      </c>
      <c r="D2" s="32" t="s">
        <v>22</v>
      </c>
      <c r="E2" s="32" t="s">
        <v>23</v>
      </c>
      <c r="F2" s="32" t="s">
        <v>24</v>
      </c>
      <c r="G2" s="32" t="s">
        <v>25</v>
      </c>
      <c r="H2" s="32" t="s">
        <v>26</v>
      </c>
      <c r="I2" s="32" t="s">
        <v>27</v>
      </c>
      <c r="J2" s="32" t="s">
        <v>28</v>
      </c>
      <c r="K2" s="32" t="s">
        <v>29</v>
      </c>
      <c r="L2" s="138" t="s">
        <v>30</v>
      </c>
      <c r="M2" s="33" t="s">
        <v>31</v>
      </c>
      <c r="N2" s="35" t="s">
        <v>32</v>
      </c>
      <c r="O2" s="34" t="s">
        <v>33</v>
      </c>
      <c r="P2" s="32" t="s">
        <v>34</v>
      </c>
      <c r="Q2" s="148" t="s">
        <v>35</v>
      </c>
      <c r="R2" s="143" t="s">
        <v>36</v>
      </c>
      <c r="S2" s="144" t="s">
        <v>37</v>
      </c>
    </row>
    <row r="3" spans="1:19" ht="262.5" customHeight="1" x14ac:dyDescent="0.25">
      <c r="A3" s="101"/>
      <c r="B3" s="36"/>
      <c r="C3" s="12" t="s">
        <v>38</v>
      </c>
      <c r="D3" s="26" t="s">
        <v>39</v>
      </c>
      <c r="E3" s="18" t="s">
        <v>40</v>
      </c>
      <c r="F3" s="19" t="s">
        <v>41</v>
      </c>
      <c r="H3" s="36"/>
      <c r="I3" s="36"/>
      <c r="J3" s="102"/>
      <c r="K3" s="36"/>
      <c r="L3" s="139"/>
      <c r="M3" s="103"/>
      <c r="N3" s="104"/>
      <c r="O3" s="37"/>
      <c r="P3" s="281"/>
      <c r="Q3" s="149"/>
      <c r="R3" s="282"/>
      <c r="S3" s="283"/>
    </row>
    <row r="4" spans="1:19" ht="169.5" customHeight="1" x14ac:dyDescent="0.4">
      <c r="A4" s="165">
        <v>1006</v>
      </c>
      <c r="B4" s="166" t="s">
        <v>42</v>
      </c>
      <c r="C4" s="167" t="s">
        <v>43</v>
      </c>
      <c r="D4" s="168" t="s">
        <v>44</v>
      </c>
      <c r="E4" s="169">
        <v>399000</v>
      </c>
      <c r="F4" s="170"/>
      <c r="G4" s="171"/>
      <c r="H4" s="171"/>
      <c r="I4" s="171"/>
      <c r="J4" s="172"/>
      <c r="K4" s="171"/>
      <c r="L4" s="173"/>
      <c r="M4" s="174" t="e">
        <f>L4/K4</f>
        <v>#DIV/0!</v>
      </c>
      <c r="N4" s="175" t="e">
        <f>E4/K4</f>
        <v>#DIV/0!</v>
      </c>
      <c r="O4" s="176" t="e">
        <f>E4*M4</f>
        <v>#DIV/0!</v>
      </c>
      <c r="P4" s="171"/>
      <c r="Q4" s="177"/>
      <c r="R4" s="284"/>
      <c r="S4" s="285"/>
    </row>
    <row r="5" spans="1:19" ht="169.5" customHeight="1" x14ac:dyDescent="0.4">
      <c r="A5" s="165">
        <v>1024</v>
      </c>
      <c r="B5" s="166" t="s">
        <v>42</v>
      </c>
      <c r="C5" s="178" t="s">
        <v>45</v>
      </c>
      <c r="D5" s="179" t="s">
        <v>46</v>
      </c>
      <c r="E5" s="169">
        <v>100000</v>
      </c>
      <c r="F5" s="170"/>
      <c r="G5" s="171"/>
      <c r="H5" s="171"/>
      <c r="I5" s="171"/>
      <c r="J5" s="172"/>
      <c r="K5" s="171"/>
      <c r="L5" s="173"/>
      <c r="M5" s="174" t="e">
        <f>L5/K5</f>
        <v>#DIV/0!</v>
      </c>
      <c r="N5" s="175" t="e">
        <f>E5/K5</f>
        <v>#DIV/0!</v>
      </c>
      <c r="O5" s="176" t="e">
        <f>E5*M5</f>
        <v>#DIV/0!</v>
      </c>
      <c r="P5" s="171"/>
      <c r="Q5" s="177"/>
      <c r="R5" s="284"/>
      <c r="S5" s="285"/>
    </row>
    <row r="6" spans="1:19" ht="148.5" customHeight="1" x14ac:dyDescent="0.25">
      <c r="A6" s="165">
        <v>1879</v>
      </c>
      <c r="B6" s="166" t="s">
        <v>42</v>
      </c>
      <c r="C6" s="180" t="s">
        <v>47</v>
      </c>
      <c r="D6" s="181" t="s">
        <v>48</v>
      </c>
      <c r="E6" s="182">
        <v>200000</v>
      </c>
      <c r="F6" s="183"/>
      <c r="G6" s="183"/>
      <c r="H6" s="171"/>
      <c r="I6" s="171"/>
      <c r="J6" s="172"/>
      <c r="K6" s="171"/>
      <c r="L6" s="184"/>
      <c r="M6" s="174" t="e">
        <f>L6/K6</f>
        <v>#DIV/0!</v>
      </c>
      <c r="N6" s="185" t="e">
        <f>E6/K6</f>
        <v>#DIV/0!</v>
      </c>
      <c r="O6" s="176" t="e">
        <f>E6*M6</f>
        <v>#DIV/0!</v>
      </c>
      <c r="P6" s="171"/>
      <c r="Q6" s="177"/>
      <c r="R6" s="286"/>
      <c r="S6" s="287"/>
    </row>
    <row r="7" spans="1:19" ht="162" customHeight="1" x14ac:dyDescent="0.25">
      <c r="A7" s="187">
        <v>1888</v>
      </c>
      <c r="B7" s="166" t="s">
        <v>42</v>
      </c>
      <c r="C7" s="188" t="s">
        <v>49</v>
      </c>
      <c r="D7" s="220">
        <v>10071179027829</v>
      </c>
      <c r="E7" s="39">
        <v>300000</v>
      </c>
      <c r="F7" s="183"/>
      <c r="G7" s="183"/>
      <c r="H7" s="189"/>
      <c r="I7" s="190"/>
      <c r="J7" s="172"/>
      <c r="K7" s="191"/>
      <c r="L7" s="173"/>
      <c r="M7" s="174" t="e">
        <f>L7/K7</f>
        <v>#DIV/0!</v>
      </c>
      <c r="N7" s="175" t="e">
        <f>E7/K7</f>
        <v>#DIV/0!</v>
      </c>
      <c r="O7" s="176" t="e">
        <f>E7*M7</f>
        <v>#DIV/0!</v>
      </c>
      <c r="P7" s="171"/>
      <c r="Q7" s="177"/>
      <c r="R7" s="288"/>
      <c r="S7" s="287"/>
    </row>
    <row r="8" spans="1:19" x14ac:dyDescent="0.25">
      <c r="A8" s="125"/>
      <c r="B8" s="125"/>
      <c r="C8" s="126"/>
      <c r="D8" s="127"/>
      <c r="E8" s="128"/>
      <c r="F8" s="125"/>
      <c r="G8" s="125"/>
      <c r="H8" s="125"/>
      <c r="I8" s="125"/>
      <c r="J8" s="125"/>
      <c r="K8" s="125"/>
      <c r="L8" s="140"/>
      <c r="M8" s="129"/>
      <c r="N8" s="130"/>
      <c r="O8" s="131"/>
      <c r="P8" s="125"/>
      <c r="Q8" s="150"/>
    </row>
    <row r="9" spans="1:19" x14ac:dyDescent="0.25">
      <c r="A9" s="125"/>
      <c r="B9" s="125"/>
      <c r="C9" s="126"/>
      <c r="D9" s="127"/>
      <c r="E9" s="128"/>
      <c r="F9" s="125"/>
      <c r="G9" s="125"/>
      <c r="H9" s="125"/>
      <c r="I9" s="125"/>
      <c r="J9" s="125"/>
      <c r="K9" s="125"/>
      <c r="L9" s="140"/>
      <c r="M9" s="129"/>
      <c r="N9" s="130"/>
      <c r="O9" s="131"/>
      <c r="P9" s="125"/>
      <c r="Q9" s="150"/>
    </row>
    <row r="10" spans="1:19" x14ac:dyDescent="0.25">
      <c r="A10" s="125"/>
      <c r="B10" s="125"/>
      <c r="C10" s="126"/>
      <c r="D10" s="127"/>
      <c r="E10" s="128"/>
      <c r="F10" s="125"/>
      <c r="G10" s="125"/>
      <c r="H10" s="125"/>
      <c r="I10" s="125"/>
      <c r="J10" s="125"/>
      <c r="K10" s="125"/>
      <c r="L10" s="140"/>
      <c r="M10" s="129"/>
      <c r="N10" s="130"/>
      <c r="O10" s="131"/>
      <c r="P10" s="125"/>
      <c r="Q10" s="150"/>
    </row>
  </sheetData>
  <sheetProtection algorithmName="SHA-512" hashValue="7Isg3KiPD9S3ApT7bAsxc2bLc91u18QwgOnPYiEiWbouHw6GOY0zFj9h5e43ASIYoRUAtBYU9NFb58rUBr1taQ==" saltValue="+VHX11o+8CZVh9oF9Ch7fw==" spinCount="100000" sheet="1" selectLockedCells="1"/>
  <conditionalFormatting sqref="G6">
    <cfRule type="colorScale" priority="12">
      <colorScale>
        <cfvo type="min"/>
        <cfvo type="max"/>
        <color rgb="FFFF7128"/>
        <color rgb="FFFFEF9C"/>
      </colorScale>
    </cfRule>
  </conditionalFormatting>
  <conditionalFormatting sqref="D6">
    <cfRule type="colorScale" priority="4">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conditionalFormatting sqref="F7:G7">
    <cfRule type="colorScale" priority="4299">
      <colorScale>
        <cfvo type="min"/>
        <cfvo type="max"/>
        <color rgb="FFFF7128"/>
        <color rgb="FFFFEF9C"/>
      </colorScale>
    </cfRule>
  </conditionalFormatting>
  <dataValidations disablePrompts="1" count="1">
    <dataValidation type="list" allowBlank="1" showInputMessage="1" showErrorMessage="1" sqref="R5:R7" xr:uid="{7CE92788-D982-4932-AA36-385C67A6758F}">
      <formula1>$R$1</formula1>
    </dataValidation>
  </dataValidations>
  <printOptions horizontalCentered="1" headings="1" gridLines="1"/>
  <pageMargins left="0.25" right="0.25" top="0.75" bottom="0.75" header="0.3" footer="0.3"/>
  <pageSetup paperSize="5" scale="40" fitToHeight="0" orientation="landscape" r:id="rId1"/>
  <headerFooter>
    <oddHeader>&amp;C&amp;"-,Bold"&amp;14Memphis Shelby County Schools (MSCS)
Division of Nutrition Services
2022-2023  Miscellaneous Food Bid II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S36"/>
  <sheetViews>
    <sheetView showGridLines="0" view="pageBreakPreview" zoomScale="60" zoomScaleNormal="70" zoomScalePageLayoutView="55" workbookViewId="0">
      <selection activeCell="R3" sqref="R3"/>
    </sheetView>
  </sheetViews>
  <sheetFormatPr defaultRowHeight="15.75" x14ac:dyDescent="0.25"/>
  <cols>
    <col min="1" max="1" width="16.5703125" style="20" customWidth="1"/>
    <col min="2" max="2" width="16.7109375" style="20" customWidth="1"/>
    <col min="3" max="3" width="50" style="20" customWidth="1"/>
    <col min="4" max="4" width="41.140625" style="20" customWidth="1"/>
    <col min="5" max="5" width="31.85546875" style="83" customWidth="1"/>
    <col min="6" max="6" width="18.28515625" style="20" customWidth="1"/>
    <col min="7" max="7" width="16.140625" style="20" customWidth="1"/>
    <col min="8" max="8" width="20.42578125" style="20" customWidth="1"/>
    <col min="9" max="9" width="24.28515625" style="20" customWidth="1"/>
    <col min="10" max="10" width="16" style="20" customWidth="1"/>
    <col min="11" max="11" width="15.7109375" style="20" customWidth="1"/>
    <col min="12" max="12" width="15.28515625" style="135" customWidth="1"/>
    <col min="13" max="13" width="15.7109375" style="82" customWidth="1"/>
    <col min="14" max="14" width="14.140625" style="20" customWidth="1"/>
    <col min="15" max="15" width="18.28515625" style="124" customWidth="1"/>
    <col min="16" max="16" width="36.140625" style="20" customWidth="1"/>
    <col min="17" max="17" width="17.28515625" style="20" bestFit="1" customWidth="1"/>
    <col min="18" max="18" width="23.28515625" style="20" customWidth="1"/>
    <col min="19" max="19" width="31.7109375" style="20" customWidth="1"/>
    <col min="20" max="16384" width="9.140625" style="20"/>
  </cols>
  <sheetData>
    <row r="1" spans="1:19" ht="81.75" customHeight="1" x14ac:dyDescent="0.25">
      <c r="A1" s="84" t="s">
        <v>0</v>
      </c>
      <c r="B1" s="84" t="s">
        <v>1</v>
      </c>
      <c r="C1" s="84" t="s">
        <v>2</v>
      </c>
      <c r="D1" s="85" t="s">
        <v>51</v>
      </c>
      <c r="E1" s="84" t="s">
        <v>52</v>
      </c>
      <c r="F1" s="84" t="s">
        <v>5</v>
      </c>
      <c r="G1" s="84" t="s">
        <v>53</v>
      </c>
      <c r="H1" s="84" t="s">
        <v>54</v>
      </c>
      <c r="I1" s="84" t="s">
        <v>55</v>
      </c>
      <c r="J1" s="84" t="s">
        <v>56</v>
      </c>
      <c r="K1" s="84" t="s">
        <v>57</v>
      </c>
      <c r="L1" s="132" t="s">
        <v>58</v>
      </c>
      <c r="M1" s="132" t="s">
        <v>59</v>
      </c>
      <c r="N1" s="86" t="s">
        <v>60</v>
      </c>
      <c r="O1" s="121" t="s">
        <v>61</v>
      </c>
      <c r="P1" s="84" t="s">
        <v>15</v>
      </c>
      <c r="Q1" s="84" t="s">
        <v>16</v>
      </c>
      <c r="R1" s="142" t="s">
        <v>17</v>
      </c>
      <c r="S1" s="142" t="s">
        <v>18</v>
      </c>
    </row>
    <row r="2" spans="1:19" ht="24.75" customHeight="1" x14ac:dyDescent="0.25">
      <c r="A2" s="87" t="s">
        <v>19</v>
      </c>
      <c r="B2" s="87" t="s">
        <v>20</v>
      </c>
      <c r="C2" s="87" t="s">
        <v>21</v>
      </c>
      <c r="D2" s="87" t="s">
        <v>22</v>
      </c>
      <c r="E2" s="87" t="s">
        <v>23</v>
      </c>
      <c r="F2" s="87" t="s">
        <v>24</v>
      </c>
      <c r="G2" s="87" t="s">
        <v>25</v>
      </c>
      <c r="H2" s="87" t="s">
        <v>26</v>
      </c>
      <c r="I2" s="87" t="s">
        <v>27</v>
      </c>
      <c r="J2" s="87" t="s">
        <v>28</v>
      </c>
      <c r="K2" s="87" t="s">
        <v>29</v>
      </c>
      <c r="L2" s="133" t="s">
        <v>30</v>
      </c>
      <c r="M2" s="87" t="s">
        <v>31</v>
      </c>
      <c r="N2" s="87" t="s">
        <v>32</v>
      </c>
      <c r="O2" s="122" t="s">
        <v>33</v>
      </c>
      <c r="P2" s="87" t="s">
        <v>34</v>
      </c>
      <c r="Q2" s="87" t="s">
        <v>35</v>
      </c>
      <c r="R2" s="143" t="s">
        <v>36</v>
      </c>
      <c r="S2" s="144" t="s">
        <v>37</v>
      </c>
    </row>
    <row r="3" spans="1:19" s="81" customFormat="1" ht="173.25" customHeight="1" x14ac:dyDescent="0.25">
      <c r="A3" s="88"/>
      <c r="B3" s="88"/>
      <c r="C3" s="89" t="s">
        <v>38</v>
      </c>
      <c r="D3" s="90" t="s">
        <v>40</v>
      </c>
      <c r="E3" s="91" t="s">
        <v>50</v>
      </c>
      <c r="F3" s="92" t="s">
        <v>41</v>
      </c>
      <c r="G3" s="88"/>
      <c r="H3" s="88"/>
      <c r="I3" s="88"/>
      <c r="J3" s="93"/>
      <c r="K3" s="88"/>
      <c r="L3" s="134"/>
      <c r="M3" s="94"/>
      <c r="N3" s="88"/>
      <c r="O3" s="123"/>
      <c r="P3" s="88"/>
      <c r="Q3" s="95"/>
      <c r="R3" s="145"/>
      <c r="S3" s="146"/>
    </row>
    <row r="4" spans="1:19" s="81" customFormat="1" ht="173.25" customHeight="1" x14ac:dyDescent="0.25">
      <c r="A4" s="270">
        <v>1100</v>
      </c>
      <c r="B4" s="88" t="s">
        <v>62</v>
      </c>
      <c r="C4" s="70" t="s">
        <v>63</v>
      </c>
      <c r="D4" s="162" t="s">
        <v>64</v>
      </c>
      <c r="E4" s="160">
        <v>200000</v>
      </c>
      <c r="F4" s="228"/>
      <c r="G4" s="289"/>
      <c r="H4" s="289"/>
      <c r="I4" s="289"/>
      <c r="J4" s="228"/>
      <c r="K4" s="289"/>
      <c r="L4" s="290"/>
      <c r="M4" s="94" t="e">
        <f>L4/K4</f>
        <v>#DIV/0!</v>
      </c>
      <c r="N4" s="88" t="e">
        <f>E4/K4</f>
        <v>#DIV/0!</v>
      </c>
      <c r="O4" s="123" t="e">
        <f>E4*M4</f>
        <v>#DIV/0!</v>
      </c>
      <c r="P4" s="289"/>
      <c r="Q4" s="229"/>
      <c r="R4" s="282"/>
      <c r="S4" s="283"/>
    </row>
    <row r="5" spans="1:19" s="81" customFormat="1" ht="178.5" customHeight="1" x14ac:dyDescent="0.25">
      <c r="A5" s="69">
        <v>1325</v>
      </c>
      <c r="B5" s="59" t="s">
        <v>42</v>
      </c>
      <c r="C5" s="38" t="s">
        <v>299</v>
      </c>
      <c r="D5" s="237" t="s">
        <v>297</v>
      </c>
      <c r="E5" s="232">
        <v>650000</v>
      </c>
      <c r="F5" s="233"/>
      <c r="G5" s="233"/>
      <c r="H5" s="233"/>
      <c r="I5" s="233"/>
      <c r="J5" s="233"/>
      <c r="K5" s="233"/>
      <c r="L5" s="234"/>
      <c r="M5" s="235" t="e">
        <f>L5/K5</f>
        <v>#DIV/0!</v>
      </c>
      <c r="N5" s="236" t="e">
        <f>E5/K5</f>
        <v>#DIV/0!</v>
      </c>
      <c r="O5" s="235" t="e">
        <f>E5*M5</f>
        <v>#DIV/0!</v>
      </c>
      <c r="P5" s="233"/>
      <c r="Q5" s="233"/>
      <c r="R5" s="293"/>
      <c r="S5" s="283"/>
    </row>
    <row r="6" spans="1:19" ht="135" customHeight="1" x14ac:dyDescent="0.25">
      <c r="A6" s="159">
        <v>1504</v>
      </c>
      <c r="B6" s="88" t="s">
        <v>62</v>
      </c>
      <c r="C6" s="222" t="s">
        <v>65</v>
      </c>
      <c r="D6" s="223" t="s">
        <v>292</v>
      </c>
      <c r="E6" s="224">
        <v>250000</v>
      </c>
      <c r="F6" s="225"/>
      <c r="G6" s="225"/>
      <c r="H6" s="226"/>
      <c r="I6" s="226"/>
      <c r="J6" s="226"/>
      <c r="K6" s="226"/>
      <c r="L6" s="227"/>
      <c r="M6" s="94" t="e">
        <f>L6/K6</f>
        <v>#DIV/0!</v>
      </c>
      <c r="N6" s="88" t="e">
        <f t="shared" ref="N6:N18" si="0">E6/K6</f>
        <v>#DIV/0!</v>
      </c>
      <c r="O6" s="123" t="e">
        <f>E6*M6</f>
        <v>#DIV/0!</v>
      </c>
      <c r="P6" s="228"/>
      <c r="Q6" s="229"/>
      <c r="R6" s="293"/>
      <c r="S6" s="294"/>
    </row>
    <row r="7" spans="1:19" ht="138" customHeight="1" x14ac:dyDescent="0.25">
      <c r="A7" s="271">
        <v>1562</v>
      </c>
      <c r="B7" s="230" t="s">
        <v>42</v>
      </c>
      <c r="C7" s="231" t="s">
        <v>66</v>
      </c>
      <c r="D7" s="223" t="s">
        <v>67</v>
      </c>
      <c r="E7" s="232">
        <v>150000</v>
      </c>
      <c r="F7" s="233"/>
      <c r="G7" s="233"/>
      <c r="H7" s="233"/>
      <c r="I7" s="233"/>
      <c r="J7" s="233"/>
      <c r="K7" s="233"/>
      <c r="L7" s="234"/>
      <c r="M7" s="235" t="e">
        <f t="shared" ref="M7:M18" si="1">L7/K7</f>
        <v>#DIV/0!</v>
      </c>
      <c r="N7" s="236" t="e">
        <f>E7/K7</f>
        <v>#DIV/0!</v>
      </c>
      <c r="O7" s="235" t="e">
        <f t="shared" ref="O7:O18" si="2">E7*M7</f>
        <v>#DIV/0!</v>
      </c>
      <c r="P7" s="233"/>
      <c r="Q7" s="233"/>
      <c r="R7" s="293"/>
      <c r="S7" s="294"/>
    </row>
    <row r="8" spans="1:19" ht="135" customHeight="1" x14ac:dyDescent="0.25">
      <c r="A8" s="271">
        <v>1563</v>
      </c>
      <c r="B8" s="230" t="s">
        <v>42</v>
      </c>
      <c r="C8" s="231" t="s">
        <v>68</v>
      </c>
      <c r="D8" s="223" t="s">
        <v>69</v>
      </c>
      <c r="E8" s="232">
        <v>150000</v>
      </c>
      <c r="F8" s="233"/>
      <c r="G8" s="233"/>
      <c r="H8" s="233"/>
      <c r="I8" s="233"/>
      <c r="J8" s="233"/>
      <c r="K8" s="233"/>
      <c r="L8" s="234"/>
      <c r="M8" s="235" t="e">
        <f>L8/K8</f>
        <v>#DIV/0!</v>
      </c>
      <c r="N8" s="236" t="e">
        <f>E8/K8</f>
        <v>#DIV/0!</v>
      </c>
      <c r="O8" s="235" t="e">
        <f>E8*M8</f>
        <v>#DIV/0!</v>
      </c>
      <c r="P8" s="233"/>
      <c r="Q8" s="233"/>
      <c r="R8" s="293"/>
      <c r="S8" s="294"/>
    </row>
    <row r="9" spans="1:19" ht="135" customHeight="1" x14ac:dyDescent="0.25">
      <c r="A9" s="69">
        <v>1653</v>
      </c>
      <c r="B9" s="59" t="s">
        <v>42</v>
      </c>
      <c r="C9" s="38" t="s">
        <v>301</v>
      </c>
      <c r="D9" s="237" t="s">
        <v>302</v>
      </c>
      <c r="E9" s="232">
        <v>300000</v>
      </c>
      <c r="F9" s="233"/>
      <c r="G9" s="233"/>
      <c r="H9" s="233"/>
      <c r="I9" s="233"/>
      <c r="J9" s="233"/>
      <c r="K9" s="233"/>
      <c r="L9" s="234"/>
      <c r="M9" s="235" t="e">
        <f>L9/K9</f>
        <v>#DIV/0!</v>
      </c>
      <c r="N9" s="236" t="e">
        <f>E9/K9</f>
        <v>#DIV/0!</v>
      </c>
      <c r="O9" s="235" t="e">
        <f>E9*M9</f>
        <v>#DIV/0!</v>
      </c>
      <c r="P9" s="233"/>
      <c r="Q9" s="233"/>
      <c r="R9" s="293"/>
      <c r="S9" s="294"/>
    </row>
    <row r="10" spans="1:19" ht="181.5" customHeight="1" x14ac:dyDescent="0.25">
      <c r="A10" s="69">
        <v>1698</v>
      </c>
      <c r="B10" s="59" t="s">
        <v>42</v>
      </c>
      <c r="C10" s="38" t="s">
        <v>70</v>
      </c>
      <c r="D10" s="237" t="s">
        <v>71</v>
      </c>
      <c r="E10" s="232">
        <v>75000</v>
      </c>
      <c r="F10" s="233"/>
      <c r="G10" s="233"/>
      <c r="H10" s="233"/>
      <c r="I10" s="233"/>
      <c r="J10" s="233"/>
      <c r="K10" s="233"/>
      <c r="L10" s="234"/>
      <c r="M10" s="235" t="e">
        <f t="shared" si="1"/>
        <v>#DIV/0!</v>
      </c>
      <c r="N10" s="236" t="e">
        <f>E10/K10</f>
        <v>#DIV/0!</v>
      </c>
      <c r="O10" s="235" t="e">
        <f t="shared" si="2"/>
        <v>#DIV/0!</v>
      </c>
      <c r="P10" s="233"/>
      <c r="Q10" s="233"/>
      <c r="R10" s="293"/>
      <c r="S10" s="294"/>
    </row>
    <row r="11" spans="1:19" ht="170.25" customHeight="1" x14ac:dyDescent="0.25">
      <c r="A11" s="69">
        <v>1699</v>
      </c>
      <c r="B11" s="59" t="s">
        <v>42</v>
      </c>
      <c r="C11" s="38" t="s">
        <v>70</v>
      </c>
      <c r="D11" s="237" t="s">
        <v>72</v>
      </c>
      <c r="E11" s="232">
        <v>75000</v>
      </c>
      <c r="F11" s="233"/>
      <c r="G11" s="233"/>
      <c r="H11" s="233"/>
      <c r="I11" s="233"/>
      <c r="J11" s="233"/>
      <c r="K11" s="233"/>
      <c r="L11" s="234"/>
      <c r="M11" s="235" t="e">
        <f t="shared" si="1"/>
        <v>#DIV/0!</v>
      </c>
      <c r="N11" s="236" t="e">
        <f t="shared" si="0"/>
        <v>#DIV/0!</v>
      </c>
      <c r="O11" s="235" t="e">
        <f t="shared" si="2"/>
        <v>#DIV/0!</v>
      </c>
      <c r="P11" s="233"/>
      <c r="Q11" s="233"/>
      <c r="R11" s="293"/>
      <c r="S11" s="294"/>
    </row>
    <row r="12" spans="1:19" ht="170.25" customHeight="1" x14ac:dyDescent="0.25">
      <c r="A12" s="69">
        <v>1700</v>
      </c>
      <c r="B12" s="59" t="s">
        <v>42</v>
      </c>
      <c r="C12" s="38" t="s">
        <v>70</v>
      </c>
      <c r="D12" s="237" t="s">
        <v>73</v>
      </c>
      <c r="E12" s="232">
        <v>75000</v>
      </c>
      <c r="F12" s="233"/>
      <c r="G12" s="233"/>
      <c r="H12" s="233"/>
      <c r="I12" s="233"/>
      <c r="J12" s="233"/>
      <c r="K12" s="233"/>
      <c r="L12" s="234"/>
      <c r="M12" s="235" t="e">
        <f t="shared" si="1"/>
        <v>#DIV/0!</v>
      </c>
      <c r="N12" s="236" t="e">
        <f t="shared" si="0"/>
        <v>#DIV/0!</v>
      </c>
      <c r="O12" s="235" t="e">
        <f t="shared" si="2"/>
        <v>#DIV/0!</v>
      </c>
      <c r="P12" s="233"/>
      <c r="Q12" s="233"/>
      <c r="R12" s="293"/>
      <c r="S12" s="294"/>
    </row>
    <row r="13" spans="1:19" ht="129.75" customHeight="1" x14ac:dyDescent="0.25">
      <c r="A13" s="272">
        <v>1716</v>
      </c>
      <c r="B13" s="105" t="s">
        <v>42</v>
      </c>
      <c r="C13" s="238" t="s">
        <v>293</v>
      </c>
      <c r="D13" s="38" t="s">
        <v>74</v>
      </c>
      <c r="E13" s="239">
        <v>100000</v>
      </c>
      <c r="F13" s="240"/>
      <c r="G13" s="240"/>
      <c r="H13" s="241"/>
      <c r="I13" s="241"/>
      <c r="J13" s="241"/>
      <c r="K13" s="242"/>
      <c r="L13" s="243"/>
      <c r="M13" s="244" t="e">
        <f>L13/K13</f>
        <v>#DIV/0!</v>
      </c>
      <c r="N13" s="245" t="e">
        <f>E13/K13</f>
        <v>#DIV/0!</v>
      </c>
      <c r="O13" s="246" t="e">
        <f>E13*M13</f>
        <v>#DIV/0!</v>
      </c>
      <c r="P13" s="247"/>
      <c r="Q13" s="241"/>
      <c r="R13" s="295"/>
      <c r="S13" s="296"/>
    </row>
    <row r="14" spans="1:19" ht="139.5" customHeight="1" x14ac:dyDescent="0.25">
      <c r="A14" s="272">
        <v>1717</v>
      </c>
      <c r="B14" s="105" t="s">
        <v>42</v>
      </c>
      <c r="C14" s="248" t="s">
        <v>294</v>
      </c>
      <c r="D14" s="237" t="s">
        <v>67</v>
      </c>
      <c r="E14" s="239">
        <v>100000</v>
      </c>
      <c r="F14" s="240"/>
      <c r="G14" s="240"/>
      <c r="H14" s="241"/>
      <c r="I14" s="241"/>
      <c r="J14" s="241"/>
      <c r="K14" s="242"/>
      <c r="L14" s="243"/>
      <c r="M14" s="244" t="e">
        <f>L14/K14</f>
        <v>#DIV/0!</v>
      </c>
      <c r="N14" s="245" t="e">
        <f>E14/K14</f>
        <v>#DIV/0!</v>
      </c>
      <c r="O14" s="246" t="e">
        <f>E14*M14</f>
        <v>#DIV/0!</v>
      </c>
      <c r="P14" s="247"/>
      <c r="Q14" s="241"/>
      <c r="R14" s="295"/>
      <c r="S14" s="296"/>
    </row>
    <row r="15" spans="1:19" ht="139.5" customHeight="1" x14ac:dyDescent="0.25">
      <c r="A15" s="273">
        <v>1720</v>
      </c>
      <c r="B15" s="274" t="s">
        <v>42</v>
      </c>
      <c r="C15" s="275" t="s">
        <v>298</v>
      </c>
      <c r="D15" s="276" t="s">
        <v>300</v>
      </c>
      <c r="E15" s="277">
        <v>650000</v>
      </c>
      <c r="F15" s="240"/>
      <c r="G15" s="240"/>
      <c r="H15" s="241"/>
      <c r="I15" s="241"/>
      <c r="J15" s="241"/>
      <c r="K15" s="242"/>
      <c r="L15" s="243"/>
      <c r="M15" s="244" t="e">
        <f>L15/K15</f>
        <v>#DIV/0!</v>
      </c>
      <c r="N15" s="245" t="e">
        <f>E15/K15</f>
        <v>#DIV/0!</v>
      </c>
      <c r="O15" s="246" t="e">
        <f>E15*M15</f>
        <v>#DIV/0!</v>
      </c>
      <c r="P15" s="247"/>
      <c r="Q15" s="241"/>
      <c r="R15" s="295"/>
      <c r="S15" s="296"/>
    </row>
    <row r="16" spans="1:19" ht="203.25" customHeight="1" x14ac:dyDescent="0.25">
      <c r="A16" s="271">
        <v>1722</v>
      </c>
      <c r="B16" s="88" t="s">
        <v>62</v>
      </c>
      <c r="C16" s="249" t="s">
        <v>75</v>
      </c>
      <c r="D16" s="250" t="s">
        <v>76</v>
      </c>
      <c r="E16" s="251">
        <v>200000</v>
      </c>
      <c r="F16" s="240"/>
      <c r="G16" s="240"/>
      <c r="H16" s="241"/>
      <c r="I16" s="252"/>
      <c r="J16" s="252"/>
      <c r="K16" s="253"/>
      <c r="L16" s="254"/>
      <c r="M16" s="94" t="e">
        <f>L16/K16</f>
        <v>#DIV/0!</v>
      </c>
      <c r="N16" s="88" t="e">
        <f>E16/K16</f>
        <v>#DIV/0!</v>
      </c>
      <c r="O16" s="123" t="e">
        <f>E16*M16</f>
        <v>#DIV/0!</v>
      </c>
      <c r="P16" s="228"/>
      <c r="Q16" s="255"/>
      <c r="R16" s="293"/>
      <c r="S16" s="294"/>
    </row>
    <row r="17" spans="1:19" ht="139.5" customHeight="1" x14ac:dyDescent="0.25">
      <c r="A17" s="271">
        <v>1828</v>
      </c>
      <c r="B17" s="256" t="s">
        <v>62</v>
      </c>
      <c r="C17" s="257" t="s">
        <v>77</v>
      </c>
      <c r="D17" s="222" t="s">
        <v>78</v>
      </c>
      <c r="E17" s="258">
        <v>50000</v>
      </c>
      <c r="F17" s="229"/>
      <c r="G17" s="229"/>
      <c r="H17" s="229"/>
      <c r="I17" s="229"/>
      <c r="J17" s="229"/>
      <c r="K17" s="229"/>
      <c r="L17" s="259"/>
      <c r="M17" s="94" t="e">
        <f>L17/K17</f>
        <v>#DIV/0!</v>
      </c>
      <c r="N17" s="88" t="e">
        <f>E17/K17</f>
        <v>#DIV/0!</v>
      </c>
      <c r="O17" s="123" t="e">
        <f>E17*M17</f>
        <v>#DIV/0!</v>
      </c>
      <c r="P17" s="260"/>
      <c r="Q17" s="260"/>
      <c r="R17" s="293"/>
      <c r="S17" s="294"/>
    </row>
    <row r="18" spans="1:19" ht="116.25" customHeight="1" x14ac:dyDescent="0.25">
      <c r="A18" s="271">
        <v>1874</v>
      </c>
      <c r="B18" s="256" t="s">
        <v>62</v>
      </c>
      <c r="C18" s="261" t="s">
        <v>79</v>
      </c>
      <c r="D18" s="262" t="s">
        <v>80</v>
      </c>
      <c r="E18" s="263">
        <v>100800</v>
      </c>
      <c r="F18" s="225"/>
      <c r="G18" s="225"/>
      <c r="H18" s="241"/>
      <c r="I18" s="241"/>
      <c r="J18" s="241"/>
      <c r="K18" s="242"/>
      <c r="L18" s="264"/>
      <c r="M18" s="94" t="e">
        <f t="shared" si="1"/>
        <v>#DIV/0!</v>
      </c>
      <c r="N18" s="88" t="e">
        <f t="shared" si="0"/>
        <v>#DIV/0!</v>
      </c>
      <c r="O18" s="123" t="e">
        <f t="shared" si="2"/>
        <v>#DIV/0!</v>
      </c>
      <c r="P18" s="228"/>
      <c r="Q18" s="241"/>
      <c r="R18" s="293"/>
      <c r="S18" s="294"/>
    </row>
    <row r="19" spans="1:19" x14ac:dyDescent="0.25">
      <c r="A19" s="163"/>
      <c r="B19" s="265"/>
      <c r="C19" s="265"/>
      <c r="D19" s="265"/>
      <c r="E19" s="266"/>
      <c r="F19" s="265"/>
      <c r="G19" s="265"/>
      <c r="H19" s="265"/>
      <c r="I19" s="265"/>
      <c r="J19" s="265"/>
      <c r="K19" s="265"/>
      <c r="L19" s="267"/>
      <c r="M19" s="268"/>
      <c r="N19" s="265"/>
      <c r="O19" s="269"/>
      <c r="P19" s="81"/>
      <c r="Q19" s="81"/>
      <c r="R19" s="81"/>
      <c r="S19" s="81"/>
    </row>
    <row r="20" spans="1:19" x14ac:dyDescent="0.25">
      <c r="A20" s="163"/>
      <c r="B20" s="265"/>
      <c r="C20" s="265"/>
      <c r="D20" s="265"/>
      <c r="E20" s="266"/>
      <c r="F20" s="265"/>
      <c r="G20" s="265"/>
      <c r="H20" s="265"/>
      <c r="I20" s="265"/>
      <c r="J20" s="265"/>
      <c r="K20" s="265"/>
      <c r="L20" s="267"/>
      <c r="M20" s="268"/>
      <c r="N20" s="265"/>
      <c r="O20" s="269"/>
      <c r="P20" s="81"/>
      <c r="Q20" s="81"/>
      <c r="R20" s="81"/>
      <c r="S20" s="81"/>
    </row>
    <row r="36" spans="5:5" x14ac:dyDescent="0.25">
      <c r="E36" s="20"/>
    </row>
  </sheetData>
  <sheetProtection algorithmName="SHA-512" hashValue="DhF2+PL2+nDMkkceceTSD5LUttT3WpILsYXC2iZP+c4J9sTUttXl+vRlP7wWN66RYviY2sA7wZGMHXv+Uvpc3w==" saltValue="nh+ro6xa+NhhZA9JIcNvfA==" spinCount="100000" sheet="1" selectLockedCells="1"/>
  <conditionalFormatting sqref="F18:G18">
    <cfRule type="colorScale" priority="4203">
      <colorScale>
        <cfvo type="min"/>
        <cfvo type="max"/>
        <color rgb="FFFF7128"/>
        <color rgb="FFFFEF9C"/>
      </colorScale>
    </cfRule>
  </conditionalFormatting>
  <conditionalFormatting sqref="F16:G16">
    <cfRule type="colorScale" priority="4251">
      <colorScale>
        <cfvo type="min"/>
        <cfvo type="max"/>
        <color rgb="FFFF7128"/>
        <color rgb="FFFFEF9C"/>
      </colorScale>
    </cfRule>
  </conditionalFormatting>
  <conditionalFormatting sqref="F6:G6">
    <cfRule type="colorScale" priority="4297">
      <colorScale>
        <cfvo type="min"/>
        <cfvo type="max"/>
        <color rgb="FFFF7128"/>
        <color rgb="FFFFEF9C"/>
      </colorScale>
    </cfRule>
  </conditionalFormatting>
  <conditionalFormatting sqref="D7:D8">
    <cfRule type="colorScale" priority="4298">
      <colorScale>
        <cfvo type="min"/>
        <cfvo type="max"/>
        <color rgb="FFFF7128"/>
        <color rgb="FFFFEF9C"/>
      </colorScale>
    </cfRule>
  </conditionalFormatting>
  <conditionalFormatting sqref="F13:G13">
    <cfRule type="colorScale" priority="3">
      <colorScale>
        <cfvo type="min"/>
        <cfvo type="max"/>
        <color rgb="FFFF7128"/>
        <color rgb="FFFFEF9C"/>
      </colorScale>
    </cfRule>
  </conditionalFormatting>
  <conditionalFormatting sqref="F14:G15">
    <cfRule type="colorScale" priority="1">
      <colorScale>
        <cfvo type="min"/>
        <cfvo type="max"/>
        <color rgb="FFFF7128"/>
        <color rgb="FFFFEF9C"/>
      </colorScale>
    </cfRule>
  </conditionalFormatting>
  <printOptions horizontalCentered="1" headings="1" gridLines="1"/>
  <pageMargins left="0.7" right="0.7" top="1" bottom="0.75" header="0.3" footer="0.3"/>
  <pageSetup paperSize="5" scale="36" fitToHeight="0" orientation="landscape" r:id="rId1"/>
  <headerFooter>
    <oddHeader>&amp;C&amp;"-,Bold"&amp;16Memphis Shelby County Schools  (MSCS)
Division of Nutrition Services
2022-2023 Miscellaneous Food Bid II
Dry By the Serving or Each</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S78"/>
  <sheetViews>
    <sheetView showGridLines="0" view="pageBreakPreview" zoomScale="60" zoomScaleNormal="80" zoomScalePageLayoutView="60" workbookViewId="0">
      <selection activeCell="Q4" sqref="Q4"/>
    </sheetView>
  </sheetViews>
  <sheetFormatPr defaultRowHeight="15" x14ac:dyDescent="0.25"/>
  <cols>
    <col min="1" max="1" width="15.5703125" customWidth="1"/>
    <col min="2" max="2" width="18.85546875" customWidth="1"/>
    <col min="3" max="3" width="41.85546875" customWidth="1"/>
    <col min="4" max="4" width="29.7109375" customWidth="1"/>
    <col min="5" max="5" width="25.42578125" customWidth="1"/>
    <col min="6" max="6" width="17.140625" customWidth="1"/>
    <col min="7" max="7" width="14.5703125" customWidth="1"/>
    <col min="8" max="8" width="16.5703125" customWidth="1"/>
    <col min="9" max="9" width="21.28515625" customWidth="1"/>
    <col min="10" max="11" width="15.42578125" customWidth="1"/>
    <col min="12" max="12" width="18.5703125" style="136" customWidth="1"/>
    <col min="13" max="13" width="16.28515625" style="154" customWidth="1"/>
    <col min="14" max="14" width="15.140625" customWidth="1"/>
    <col min="15" max="15" width="21.7109375" style="13" customWidth="1"/>
    <col min="16" max="16" width="45.5703125" customWidth="1"/>
    <col min="17" max="17" width="28" style="17" customWidth="1"/>
    <col min="18" max="18" width="19.140625" customWidth="1"/>
    <col min="19" max="19" width="24.5703125" customWidth="1"/>
  </cols>
  <sheetData>
    <row r="1" spans="1:19" ht="93.75" customHeight="1" x14ac:dyDescent="0.25">
      <c r="A1" s="28" t="s">
        <v>0</v>
      </c>
      <c r="B1" s="28" t="s">
        <v>1</v>
      </c>
      <c r="C1" s="28" t="s">
        <v>2</v>
      </c>
      <c r="D1" s="28" t="s">
        <v>81</v>
      </c>
      <c r="E1" s="28" t="s">
        <v>82</v>
      </c>
      <c r="F1" s="28" t="s">
        <v>5</v>
      </c>
      <c r="G1" s="28" t="s">
        <v>53</v>
      </c>
      <c r="H1" s="28" t="s">
        <v>83</v>
      </c>
      <c r="I1" s="28" t="s">
        <v>84</v>
      </c>
      <c r="J1" s="28" t="s">
        <v>56</v>
      </c>
      <c r="K1" s="28" t="s">
        <v>10</v>
      </c>
      <c r="L1" s="40" t="s">
        <v>11</v>
      </c>
      <c r="M1" s="152" t="s">
        <v>12</v>
      </c>
      <c r="N1" s="28" t="s">
        <v>85</v>
      </c>
      <c r="O1" s="40" t="s">
        <v>86</v>
      </c>
      <c r="P1" s="29" t="s">
        <v>15</v>
      </c>
      <c r="Q1" s="29" t="s">
        <v>16</v>
      </c>
      <c r="R1" s="142" t="s">
        <v>17</v>
      </c>
      <c r="S1" s="142" t="s">
        <v>18</v>
      </c>
    </row>
    <row r="2" spans="1:19" ht="15.75" x14ac:dyDescent="0.25">
      <c r="A2" s="32" t="s">
        <v>19</v>
      </c>
      <c r="B2" s="32" t="s">
        <v>20</v>
      </c>
      <c r="C2" s="32" t="s">
        <v>21</v>
      </c>
      <c r="D2" s="32" t="s">
        <v>22</v>
      </c>
      <c r="E2" s="32" t="s">
        <v>23</v>
      </c>
      <c r="F2" s="30" t="s">
        <v>24</v>
      </c>
      <c r="G2" s="32" t="s">
        <v>25</v>
      </c>
      <c r="H2" s="32" t="s">
        <v>26</v>
      </c>
      <c r="I2" s="32" t="s">
        <v>27</v>
      </c>
      <c r="J2" s="32" t="s">
        <v>28</v>
      </c>
      <c r="K2" s="32"/>
      <c r="L2" s="34" t="s">
        <v>29</v>
      </c>
      <c r="M2" s="153" t="s">
        <v>30</v>
      </c>
      <c r="N2" s="32"/>
      <c r="O2" s="34" t="s">
        <v>31</v>
      </c>
      <c r="P2" s="34" t="s">
        <v>32</v>
      </c>
      <c r="Q2" s="34" t="s">
        <v>33</v>
      </c>
      <c r="R2" s="143" t="s">
        <v>34</v>
      </c>
      <c r="S2" s="144" t="s">
        <v>35</v>
      </c>
    </row>
    <row r="3" spans="1:19" s="2" customFormat="1" ht="225" customHeight="1" x14ac:dyDescent="0.25">
      <c r="A3" s="36"/>
      <c r="B3" s="68"/>
      <c r="C3" s="12" t="s">
        <v>38</v>
      </c>
      <c r="D3" s="18" t="s">
        <v>40</v>
      </c>
      <c r="E3" s="26" t="s">
        <v>50</v>
      </c>
      <c r="F3" s="19" t="s">
        <v>41</v>
      </c>
      <c r="G3" s="36"/>
      <c r="H3" s="36"/>
      <c r="I3" s="36"/>
      <c r="J3" s="27"/>
      <c r="K3" s="27"/>
      <c r="L3" s="37"/>
      <c r="M3" s="153"/>
      <c r="N3" s="36"/>
      <c r="O3" s="37"/>
      <c r="P3" s="281"/>
      <c r="Q3" s="291"/>
      <c r="R3" s="282"/>
      <c r="S3" s="283"/>
    </row>
    <row r="4" spans="1:19" ht="162.75" customHeight="1" x14ac:dyDescent="0.25">
      <c r="A4" s="69">
        <v>1111</v>
      </c>
      <c r="B4" s="59" t="s">
        <v>87</v>
      </c>
      <c r="C4" s="70" t="s">
        <v>88</v>
      </c>
      <c r="D4" s="155" t="s">
        <v>89</v>
      </c>
      <c r="E4" s="39">
        <v>1000</v>
      </c>
      <c r="F4" s="25"/>
      <c r="G4" s="22"/>
      <c r="H4" s="23"/>
      <c r="I4" s="23"/>
      <c r="J4" s="23"/>
      <c r="K4" s="23"/>
      <c r="L4" s="156"/>
      <c r="M4" s="197" t="e">
        <f t="shared" ref="M4:M15" si="0">L4/K4</f>
        <v>#DIV/0!</v>
      </c>
      <c r="N4" s="161" t="e">
        <f t="shared" ref="N4:N15" si="1">E4/K4</f>
        <v>#DIV/0!</v>
      </c>
      <c r="O4" s="157" t="e">
        <f t="shared" ref="O4:O15" si="2">E4*M4</f>
        <v>#DIV/0!</v>
      </c>
      <c r="P4" s="24"/>
      <c r="Q4" s="158"/>
      <c r="R4" s="293"/>
      <c r="S4" s="294"/>
    </row>
    <row r="5" spans="1:19" ht="165.75" customHeight="1" x14ac:dyDescent="0.25">
      <c r="A5" s="165">
        <v>1206</v>
      </c>
      <c r="B5" s="166" t="s">
        <v>42</v>
      </c>
      <c r="C5" s="199" t="s">
        <v>90</v>
      </c>
      <c r="D5" s="178" t="s">
        <v>67</v>
      </c>
      <c r="E5" s="200">
        <v>300</v>
      </c>
      <c r="F5" s="183"/>
      <c r="G5" s="183"/>
      <c r="H5" s="201"/>
      <c r="I5" s="201"/>
      <c r="J5" s="201"/>
      <c r="K5" s="201"/>
      <c r="L5" s="202"/>
      <c r="M5" s="197" t="e">
        <f t="shared" si="0"/>
        <v>#DIV/0!</v>
      </c>
      <c r="N5" s="197" t="e">
        <f t="shared" si="1"/>
        <v>#DIV/0!</v>
      </c>
      <c r="O5" s="198" t="e">
        <f t="shared" si="2"/>
        <v>#DIV/0!</v>
      </c>
      <c r="P5" s="203"/>
      <c r="Q5" s="204"/>
      <c r="R5" s="288"/>
      <c r="S5" s="287"/>
    </row>
    <row r="6" spans="1:19" ht="132" customHeight="1" x14ac:dyDescent="0.25">
      <c r="A6" s="193">
        <v>1276</v>
      </c>
      <c r="B6" s="166" t="s">
        <v>87</v>
      </c>
      <c r="C6" s="205" t="s">
        <v>91</v>
      </c>
      <c r="D6" s="206" t="s">
        <v>92</v>
      </c>
      <c r="E6" s="182">
        <v>400</v>
      </c>
      <c r="F6" s="183"/>
      <c r="G6" s="207"/>
      <c r="H6" s="208"/>
      <c r="I6" s="209"/>
      <c r="J6" s="209"/>
      <c r="K6" s="209"/>
      <c r="L6" s="210"/>
      <c r="M6" s="197" t="e">
        <f>L6/K6</f>
        <v>#DIV/0!</v>
      </c>
      <c r="N6" s="197" t="e">
        <f t="shared" si="1"/>
        <v>#DIV/0!</v>
      </c>
      <c r="O6" s="198" t="e">
        <f>E6*M6</f>
        <v>#DIV/0!</v>
      </c>
      <c r="P6" s="211"/>
      <c r="Q6" s="212"/>
      <c r="R6" s="288"/>
      <c r="S6" s="287"/>
    </row>
    <row r="7" spans="1:19" ht="159" customHeight="1" x14ac:dyDescent="0.25">
      <c r="A7" s="166">
        <v>1333</v>
      </c>
      <c r="B7" s="166" t="s">
        <v>87</v>
      </c>
      <c r="C7" s="205" t="s">
        <v>93</v>
      </c>
      <c r="D7" s="206" t="s">
        <v>67</v>
      </c>
      <c r="E7" s="182">
        <v>250</v>
      </c>
      <c r="F7" s="171"/>
      <c r="G7" s="171"/>
      <c r="H7" s="172"/>
      <c r="I7" s="172"/>
      <c r="J7" s="172"/>
      <c r="K7" s="172"/>
      <c r="L7" s="210"/>
      <c r="M7" s="197" t="e">
        <f>L7/K7</f>
        <v>#DIV/0!</v>
      </c>
      <c r="N7" s="197" t="e">
        <f>E7/K7</f>
        <v>#DIV/0!</v>
      </c>
      <c r="O7" s="198" t="e">
        <f>E7*M7</f>
        <v>#DIV/0!</v>
      </c>
      <c r="P7" s="172"/>
      <c r="Q7" s="212"/>
      <c r="R7" s="288"/>
      <c r="S7" s="287"/>
    </row>
    <row r="8" spans="1:19" ht="188.25" customHeight="1" x14ac:dyDescent="0.25">
      <c r="A8" s="166">
        <v>1339</v>
      </c>
      <c r="B8" s="166" t="s">
        <v>87</v>
      </c>
      <c r="C8" s="206" t="s">
        <v>296</v>
      </c>
      <c r="D8" s="206" t="s">
        <v>295</v>
      </c>
      <c r="E8" s="182">
        <v>400</v>
      </c>
      <c r="F8" s="171"/>
      <c r="G8" s="171"/>
      <c r="H8" s="172"/>
      <c r="I8" s="172"/>
      <c r="J8" s="172"/>
      <c r="K8" s="172"/>
      <c r="L8" s="210"/>
      <c r="M8" s="197" t="e">
        <f>L8/K8</f>
        <v>#DIV/0!</v>
      </c>
      <c r="N8" s="197" t="e">
        <f>E8/K8</f>
        <v>#DIV/0!</v>
      </c>
      <c r="O8" s="198" t="e">
        <f>E8*M8</f>
        <v>#DIV/0!</v>
      </c>
      <c r="P8" s="172"/>
      <c r="Q8" s="212"/>
      <c r="R8" s="288"/>
      <c r="S8" s="287"/>
    </row>
    <row r="9" spans="1:19" ht="96" customHeight="1" x14ac:dyDescent="0.25">
      <c r="A9" s="213">
        <v>1374</v>
      </c>
      <c r="B9" s="214" t="s">
        <v>87</v>
      </c>
      <c r="C9" s="221" t="s">
        <v>94</v>
      </c>
      <c r="D9" s="215" t="s">
        <v>95</v>
      </c>
      <c r="E9" s="182">
        <v>1500</v>
      </c>
      <c r="F9" s="171"/>
      <c r="G9" s="171"/>
      <c r="H9" s="172"/>
      <c r="I9" s="172"/>
      <c r="J9" s="172"/>
      <c r="K9" s="172"/>
      <c r="L9" s="210"/>
      <c r="M9" s="197" t="e">
        <f t="shared" si="0"/>
        <v>#DIV/0!</v>
      </c>
      <c r="N9" s="197" t="e">
        <f t="shared" si="1"/>
        <v>#DIV/0!</v>
      </c>
      <c r="O9" s="198" t="e">
        <f t="shared" si="2"/>
        <v>#DIV/0!</v>
      </c>
      <c r="P9" s="172"/>
      <c r="Q9" s="212"/>
      <c r="R9" s="288"/>
      <c r="S9" s="287"/>
    </row>
    <row r="10" spans="1:19" ht="153.75" customHeight="1" x14ac:dyDescent="0.25">
      <c r="A10" s="193">
        <v>1376</v>
      </c>
      <c r="B10" s="166" t="s">
        <v>87</v>
      </c>
      <c r="C10" s="206" t="s">
        <v>96</v>
      </c>
      <c r="D10" s="206" t="s">
        <v>67</v>
      </c>
      <c r="E10" s="182">
        <v>500</v>
      </c>
      <c r="F10" s="195"/>
      <c r="G10" s="195"/>
      <c r="H10" s="201"/>
      <c r="I10" s="201"/>
      <c r="J10" s="201"/>
      <c r="K10" s="201"/>
      <c r="L10" s="210"/>
      <c r="M10" s="197" t="e">
        <f t="shared" si="0"/>
        <v>#DIV/0!</v>
      </c>
      <c r="N10" s="197" t="e">
        <f t="shared" si="1"/>
        <v>#DIV/0!</v>
      </c>
      <c r="O10" s="198" t="e">
        <f t="shared" si="2"/>
        <v>#DIV/0!</v>
      </c>
      <c r="P10" s="189"/>
      <c r="Q10" s="216"/>
      <c r="R10" s="288"/>
      <c r="S10" s="287"/>
    </row>
    <row r="11" spans="1:19" ht="104.25" customHeight="1" x14ac:dyDescent="0.25">
      <c r="A11" s="193">
        <v>1377</v>
      </c>
      <c r="B11" s="166" t="s">
        <v>87</v>
      </c>
      <c r="C11" s="194" t="s">
        <v>97</v>
      </c>
      <c r="D11" s="206" t="s">
        <v>98</v>
      </c>
      <c r="E11" s="182">
        <v>800</v>
      </c>
      <c r="F11" s="195"/>
      <c r="G11" s="195"/>
      <c r="H11" s="201"/>
      <c r="I11" s="201"/>
      <c r="J11" s="201"/>
      <c r="K11" s="201"/>
      <c r="L11" s="210"/>
      <c r="M11" s="197" t="e">
        <f t="shared" si="0"/>
        <v>#DIV/0!</v>
      </c>
      <c r="N11" s="197" t="e">
        <f t="shared" si="1"/>
        <v>#DIV/0!</v>
      </c>
      <c r="O11" s="198" t="e">
        <f t="shared" si="2"/>
        <v>#DIV/0!</v>
      </c>
      <c r="P11" s="189"/>
      <c r="Q11" s="216"/>
      <c r="R11" s="288"/>
      <c r="S11" s="287"/>
    </row>
    <row r="12" spans="1:19" ht="106.5" customHeight="1" x14ac:dyDescent="0.25">
      <c r="A12" s="193">
        <v>1381</v>
      </c>
      <c r="B12" s="166" t="s">
        <v>87</v>
      </c>
      <c r="C12" s="194" t="s">
        <v>99</v>
      </c>
      <c r="D12" s="206" t="s">
        <v>100</v>
      </c>
      <c r="E12" s="182">
        <v>300</v>
      </c>
      <c r="F12" s="195"/>
      <c r="G12" s="195"/>
      <c r="H12" s="201"/>
      <c r="I12" s="201"/>
      <c r="J12" s="201"/>
      <c r="K12" s="201"/>
      <c r="L12" s="210"/>
      <c r="M12" s="197" t="e">
        <f t="shared" si="0"/>
        <v>#DIV/0!</v>
      </c>
      <c r="N12" s="197" t="e">
        <f t="shared" si="1"/>
        <v>#DIV/0!</v>
      </c>
      <c r="O12" s="198" t="e">
        <f t="shared" si="2"/>
        <v>#DIV/0!</v>
      </c>
      <c r="P12" s="189"/>
      <c r="Q12" s="216"/>
      <c r="R12" s="288"/>
      <c r="S12" s="287"/>
    </row>
    <row r="13" spans="1:19" ht="94.5" x14ac:dyDescent="0.25">
      <c r="A13" s="193">
        <v>1385</v>
      </c>
      <c r="B13" s="166" t="s">
        <v>87</v>
      </c>
      <c r="C13" s="205" t="s">
        <v>101</v>
      </c>
      <c r="D13" s="206" t="s">
        <v>102</v>
      </c>
      <c r="E13" s="182">
        <v>800</v>
      </c>
      <c r="F13" s="195"/>
      <c r="G13" s="195"/>
      <c r="H13" s="201"/>
      <c r="I13" s="201"/>
      <c r="J13" s="201"/>
      <c r="K13" s="201"/>
      <c r="L13" s="210"/>
      <c r="M13" s="197" t="e">
        <f t="shared" si="0"/>
        <v>#DIV/0!</v>
      </c>
      <c r="N13" s="197" t="e">
        <f t="shared" si="1"/>
        <v>#DIV/0!</v>
      </c>
      <c r="O13" s="198" t="e">
        <f t="shared" si="2"/>
        <v>#DIV/0!</v>
      </c>
      <c r="P13" s="189"/>
      <c r="Q13" s="212"/>
      <c r="R13" s="288"/>
      <c r="S13" s="287"/>
    </row>
    <row r="14" spans="1:19" ht="138.75" customHeight="1" x14ac:dyDescent="0.25">
      <c r="A14" s="193">
        <v>1652</v>
      </c>
      <c r="B14" s="166" t="s">
        <v>87</v>
      </c>
      <c r="C14" s="205" t="s">
        <v>103</v>
      </c>
      <c r="D14" s="206" t="s">
        <v>67</v>
      </c>
      <c r="E14" s="182">
        <v>800</v>
      </c>
      <c r="F14" s="195"/>
      <c r="G14" s="195"/>
      <c r="H14" s="201"/>
      <c r="I14" s="201"/>
      <c r="J14" s="201"/>
      <c r="K14" s="201"/>
      <c r="L14" s="210"/>
      <c r="M14" s="197" t="e">
        <f t="shared" si="0"/>
        <v>#DIV/0!</v>
      </c>
      <c r="N14" s="197" t="e">
        <f t="shared" si="1"/>
        <v>#DIV/0!</v>
      </c>
      <c r="O14" s="198" t="e">
        <f t="shared" si="2"/>
        <v>#DIV/0!</v>
      </c>
      <c r="P14" s="189"/>
      <c r="Q14" s="212"/>
      <c r="R14" s="288"/>
      <c r="S14" s="287"/>
    </row>
    <row r="15" spans="1:19" ht="159.75" customHeight="1" x14ac:dyDescent="0.25">
      <c r="A15" s="193">
        <v>1875</v>
      </c>
      <c r="B15" s="166" t="s">
        <v>87</v>
      </c>
      <c r="C15" s="206" t="s">
        <v>104</v>
      </c>
      <c r="D15" s="206" t="s">
        <v>105</v>
      </c>
      <c r="E15" s="182">
        <v>200</v>
      </c>
      <c r="F15" s="195"/>
      <c r="G15" s="195"/>
      <c r="H15" s="196"/>
      <c r="I15" s="196"/>
      <c r="J15" s="196"/>
      <c r="K15" s="196"/>
      <c r="L15" s="210"/>
      <c r="M15" s="197" t="e">
        <f t="shared" si="0"/>
        <v>#DIV/0!</v>
      </c>
      <c r="N15" s="197" t="e">
        <f t="shared" si="1"/>
        <v>#DIV/0!</v>
      </c>
      <c r="O15" s="217" t="e">
        <f t="shared" si="2"/>
        <v>#DIV/0!</v>
      </c>
      <c r="P15" s="218"/>
      <c r="Q15" s="219"/>
      <c r="R15" s="288"/>
      <c r="S15" s="287"/>
    </row>
    <row r="16" spans="1:19" ht="42.75" customHeight="1" x14ac:dyDescent="0.25">
      <c r="C16" s="1"/>
      <c r="D16" s="1"/>
      <c r="R16" s="192"/>
      <c r="S16" s="186"/>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4" spans="3:4" x14ac:dyDescent="0.25">
      <c r="C24" s="1"/>
      <c r="D24" s="1"/>
    </row>
    <row r="25" spans="3:4" x14ac:dyDescent="0.25">
      <c r="C25" s="1"/>
      <c r="D25" s="1"/>
    </row>
    <row r="26" spans="3:4" x14ac:dyDescent="0.25">
      <c r="C26" s="1"/>
      <c r="D26" s="1"/>
    </row>
    <row r="27" spans="3:4" x14ac:dyDescent="0.25">
      <c r="C27" s="1"/>
      <c r="D27" s="1"/>
    </row>
    <row r="28" spans="3:4" x14ac:dyDescent="0.25">
      <c r="C28" s="1"/>
      <c r="D28" s="1"/>
    </row>
    <row r="29" spans="3:4" x14ac:dyDescent="0.25">
      <c r="C29" s="1"/>
      <c r="D29" s="1"/>
    </row>
    <row r="30" spans="3:4" x14ac:dyDescent="0.25">
      <c r="C30" s="1"/>
      <c r="D30" s="1"/>
    </row>
    <row r="31" spans="3:4" x14ac:dyDescent="0.25">
      <c r="C31" s="1"/>
      <c r="D31" s="1"/>
    </row>
    <row r="32" spans="3:4" x14ac:dyDescent="0.25">
      <c r="C32" s="1"/>
      <c r="D32" s="1"/>
    </row>
    <row r="33" spans="3:4" x14ac:dyDescent="0.25">
      <c r="C33" s="1"/>
      <c r="D33" s="1"/>
    </row>
    <row r="34" spans="3:4" x14ac:dyDescent="0.25">
      <c r="C34" s="1"/>
      <c r="D34" s="1"/>
    </row>
    <row r="35" spans="3:4" x14ac:dyDescent="0.25">
      <c r="C35" s="1"/>
      <c r="D35" s="1"/>
    </row>
    <row r="36" spans="3:4" x14ac:dyDescent="0.25">
      <c r="C36" s="1"/>
      <c r="D36" s="1"/>
    </row>
    <row r="37" spans="3:4" x14ac:dyDescent="0.25">
      <c r="C37" s="1"/>
      <c r="D37" s="1"/>
    </row>
    <row r="38" spans="3:4" x14ac:dyDescent="0.25">
      <c r="C38" s="1"/>
      <c r="D38" s="1"/>
    </row>
    <row r="39" spans="3:4" x14ac:dyDescent="0.25">
      <c r="C39" s="1"/>
      <c r="D39" s="1"/>
    </row>
    <row r="40" spans="3:4" x14ac:dyDescent="0.25">
      <c r="C40" s="1"/>
      <c r="D40" s="1"/>
    </row>
    <row r="41" spans="3:4" x14ac:dyDescent="0.25">
      <c r="C41" s="1"/>
      <c r="D41" s="1"/>
    </row>
    <row r="42" spans="3:4" x14ac:dyDescent="0.25">
      <c r="C42" s="1"/>
      <c r="D42" s="1"/>
    </row>
    <row r="43" spans="3:4" x14ac:dyDescent="0.25">
      <c r="C43" s="1"/>
      <c r="D43" s="1"/>
    </row>
    <row r="44" spans="3:4" x14ac:dyDescent="0.25">
      <c r="C44" s="1"/>
      <c r="D44" s="1"/>
    </row>
    <row r="45" spans="3:4" x14ac:dyDescent="0.25">
      <c r="C45" s="1"/>
      <c r="D45" s="1"/>
    </row>
    <row r="46" spans="3:4" x14ac:dyDescent="0.25">
      <c r="C46" s="1"/>
      <c r="D46" s="1"/>
    </row>
    <row r="47" spans="3:4" x14ac:dyDescent="0.25">
      <c r="C47" s="1"/>
      <c r="D47" s="1"/>
    </row>
    <row r="48" spans="3:4"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sheetData>
  <sheetProtection algorithmName="SHA-512" hashValue="D/h7jqP2BF/yrxqE5hTiSehb++RooWLka6Rdb27cYTbmmNnPX4VTmjLBqodnELYNXAHwTNUlQ6Qpy1sWWofMLw==" saltValue="ivHr32iURtwY3oV1Ug8QPA==" spinCount="100000" sheet="1" selectLockedCells="1"/>
  <phoneticPr fontId="29" type="noConversion"/>
  <conditionalFormatting sqref="F6:G6">
    <cfRule type="colorScale" priority="3992">
      <colorScale>
        <cfvo type="min"/>
        <cfvo type="max"/>
        <color rgb="FFFF7128"/>
        <color rgb="FFFFEF9C"/>
      </colorScale>
    </cfRule>
  </conditionalFormatting>
  <conditionalFormatting sqref="F13:G14">
    <cfRule type="colorScale" priority="3996">
      <colorScale>
        <cfvo type="min"/>
        <cfvo type="max"/>
        <color rgb="FFFF7128"/>
        <color rgb="FFFFEF9C"/>
      </colorScale>
    </cfRule>
  </conditionalFormatting>
  <conditionalFormatting sqref="F15:G15">
    <cfRule type="colorScale" priority="4145">
      <colorScale>
        <cfvo type="min"/>
        <cfvo type="max"/>
        <color rgb="FFFF7128"/>
        <color rgb="FFFFEF9C"/>
      </colorScale>
    </cfRule>
  </conditionalFormatting>
  <conditionalFormatting sqref="Q13:Q15 Q6:Q9">
    <cfRule type="colorScale" priority="4146">
      <colorScale>
        <cfvo type="min"/>
        <cfvo type="max"/>
        <color rgb="FFFF7128"/>
        <color rgb="FFFFEF9C"/>
      </colorScale>
    </cfRule>
  </conditionalFormatting>
  <conditionalFormatting sqref="F4:G4">
    <cfRule type="colorScale" priority="4224">
      <colorScale>
        <cfvo type="min"/>
        <cfvo type="max"/>
        <color rgb="FFFF7128"/>
        <color rgb="FFFFEF9C"/>
      </colorScale>
    </cfRule>
  </conditionalFormatting>
  <conditionalFormatting sqref="Q4">
    <cfRule type="colorScale" priority="4225">
      <colorScale>
        <cfvo type="min"/>
        <cfvo type="max"/>
        <color rgb="FFFF7128"/>
        <color rgb="FFFFEF9C"/>
      </colorScale>
    </cfRule>
  </conditionalFormatting>
  <conditionalFormatting sqref="Q5">
    <cfRule type="colorScale" priority="4228">
      <colorScale>
        <cfvo type="min"/>
        <cfvo type="max"/>
        <color rgb="FFFF7128"/>
        <color rgb="FFFFEF9C"/>
      </colorScale>
    </cfRule>
  </conditionalFormatting>
  <conditionalFormatting sqref="F5:G5">
    <cfRule type="colorScale" priority="4229">
      <colorScale>
        <cfvo type="min"/>
        <cfvo type="max"/>
        <color rgb="FFFF7128"/>
        <color rgb="FFFFEF9C"/>
      </colorScale>
    </cfRule>
  </conditionalFormatting>
  <conditionalFormatting sqref="F10:G12">
    <cfRule type="colorScale" priority="4232">
      <colorScale>
        <cfvo type="min"/>
        <cfvo type="max"/>
        <color rgb="FFFF7128"/>
        <color rgb="FFFFEF9C"/>
      </colorScale>
    </cfRule>
  </conditionalFormatting>
  <printOptions horizontalCentered="1" headings="1" gridLines="1"/>
  <pageMargins left="0.7" right="0.7" top="1" bottom="0.25" header="0.3" footer="0.3"/>
  <pageSetup paperSize="5" scale="37" fitToHeight="0" orientation="landscape" r:id="rId1"/>
  <headerFooter>
    <oddHeader>&amp;C&amp;"-,Bold"&amp;16Memphis Shelby County Schools  (MSCS)
Division of Nutrition Services
2022-2023 Miscellaneous Food Bid II
Dry By the Case</oddHead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
  <sheetViews>
    <sheetView showGridLines="0" view="pageBreakPreview" zoomScale="60" zoomScaleNormal="87" zoomScalePageLayoutView="90" workbookViewId="0">
      <selection activeCell="Q3" sqref="Q3"/>
    </sheetView>
  </sheetViews>
  <sheetFormatPr defaultRowHeight="15" x14ac:dyDescent="0.25"/>
  <cols>
    <col min="1" max="1" width="12" customWidth="1"/>
    <col min="2" max="2" width="17.5703125" customWidth="1"/>
    <col min="3" max="3" width="31.42578125" customWidth="1"/>
    <col min="4" max="4" width="32.140625" customWidth="1"/>
    <col min="5" max="5" width="24.140625" customWidth="1"/>
    <col min="6" max="6" width="13.5703125" customWidth="1"/>
    <col min="7" max="7" width="16.7109375" customWidth="1"/>
    <col min="8" max="8" width="15.7109375" customWidth="1"/>
    <col min="9" max="9" width="22.7109375" customWidth="1"/>
    <col min="10" max="10" width="17.28515625" customWidth="1"/>
    <col min="11" max="11" width="17.5703125" customWidth="1"/>
    <col min="12" max="12" width="16.7109375" customWidth="1"/>
    <col min="13" max="13" width="17.42578125" customWidth="1"/>
    <col min="14" max="14" width="16.5703125" customWidth="1"/>
    <col min="15" max="15" width="36.42578125" customWidth="1"/>
    <col min="16" max="16" width="27.28515625" customWidth="1"/>
    <col min="17" max="17" width="24" customWidth="1"/>
    <col min="18" max="18" width="29.140625" customWidth="1"/>
  </cols>
  <sheetData>
    <row r="1" spans="1:18" ht="126.75" customHeight="1" x14ac:dyDescent="0.25">
      <c r="A1" s="28" t="s">
        <v>0</v>
      </c>
      <c r="B1" s="28" t="s">
        <v>1</v>
      </c>
      <c r="C1" s="28" t="s">
        <v>2</v>
      </c>
      <c r="D1" s="28" t="s">
        <v>51</v>
      </c>
      <c r="E1" s="28" t="s">
        <v>52</v>
      </c>
      <c r="F1" s="46" t="s">
        <v>5</v>
      </c>
      <c r="G1" s="46" t="s">
        <v>53</v>
      </c>
      <c r="H1" s="46" t="s">
        <v>83</v>
      </c>
      <c r="I1" s="46" t="s">
        <v>106</v>
      </c>
      <c r="J1" s="47" t="s">
        <v>57</v>
      </c>
      <c r="K1" s="48" t="s">
        <v>58</v>
      </c>
      <c r="L1" s="48" t="s">
        <v>59</v>
      </c>
      <c r="M1" s="28" t="s">
        <v>107</v>
      </c>
      <c r="N1" s="40" t="s">
        <v>14</v>
      </c>
      <c r="O1" s="44" t="s">
        <v>15</v>
      </c>
      <c r="P1" s="44" t="s">
        <v>16</v>
      </c>
      <c r="Q1" s="142" t="s">
        <v>17</v>
      </c>
      <c r="R1" s="142" t="s">
        <v>18</v>
      </c>
    </row>
    <row r="2" spans="1:18" ht="21.75" customHeight="1" x14ac:dyDescent="0.25">
      <c r="A2" s="31" t="s">
        <v>19</v>
      </c>
      <c r="B2" s="32" t="s">
        <v>20</v>
      </c>
      <c r="C2" s="32" t="s">
        <v>21</v>
      </c>
      <c r="D2" s="32" t="s">
        <v>22</v>
      </c>
      <c r="E2" s="32" t="s">
        <v>23</v>
      </c>
      <c r="F2" s="32" t="s">
        <v>24</v>
      </c>
      <c r="G2" s="32" t="s">
        <v>25</v>
      </c>
      <c r="H2" s="32" t="s">
        <v>26</v>
      </c>
      <c r="I2" s="32" t="s">
        <v>27</v>
      </c>
      <c r="J2" s="32" t="s">
        <v>28</v>
      </c>
      <c r="K2" s="32" t="s">
        <v>29</v>
      </c>
      <c r="L2" s="32" t="s">
        <v>30</v>
      </c>
      <c r="M2" s="33" t="s">
        <v>31</v>
      </c>
      <c r="N2" s="35" t="s">
        <v>32</v>
      </c>
      <c r="O2" s="34" t="s">
        <v>33</v>
      </c>
      <c r="P2" s="32" t="s">
        <v>34</v>
      </c>
      <c r="Q2" s="143" t="s">
        <v>36</v>
      </c>
      <c r="R2" s="144" t="s">
        <v>37</v>
      </c>
    </row>
    <row r="3" spans="1:18" ht="305.25" customHeight="1" x14ac:dyDescent="0.25">
      <c r="A3" s="32"/>
      <c r="B3" s="32"/>
      <c r="C3" s="49" t="s">
        <v>38</v>
      </c>
      <c r="D3" s="66" t="s">
        <v>40</v>
      </c>
      <c r="E3" s="67" t="s">
        <v>108</v>
      </c>
      <c r="F3" s="50" t="s">
        <v>41</v>
      </c>
      <c r="G3" s="51"/>
      <c r="H3" s="52"/>
      <c r="I3" s="52"/>
      <c r="J3" s="53"/>
      <c r="K3" s="54"/>
      <c r="L3" s="28"/>
      <c r="M3" s="55"/>
      <c r="N3" s="56"/>
      <c r="O3" s="44"/>
      <c r="P3" s="57"/>
      <c r="Q3" s="57"/>
      <c r="R3" s="57"/>
    </row>
    <row r="4" spans="1:18" ht="210" customHeight="1" x14ac:dyDescent="0.25">
      <c r="A4" s="58">
        <v>1121</v>
      </c>
      <c r="B4" s="59" t="s">
        <v>42</v>
      </c>
      <c r="C4" s="106" t="s">
        <v>109</v>
      </c>
      <c r="D4" s="38" t="s">
        <v>67</v>
      </c>
      <c r="E4" s="60">
        <v>57600</v>
      </c>
      <c r="F4" s="21"/>
      <c r="G4" s="61"/>
      <c r="H4" s="61"/>
      <c r="I4" s="61"/>
      <c r="J4" s="62"/>
      <c r="K4" s="62"/>
      <c r="L4" s="63" t="e">
        <f>K4/J4</f>
        <v>#DIV/0!</v>
      </c>
      <c r="M4" s="63" t="e">
        <f>E4/J4</f>
        <v>#DIV/0!</v>
      </c>
      <c r="N4" s="64" t="e">
        <f>E4*L4</f>
        <v>#DIV/0!</v>
      </c>
      <c r="O4" s="21"/>
      <c r="P4" s="65"/>
      <c r="Q4" s="282"/>
      <c r="R4" s="283"/>
    </row>
    <row r="5" spans="1:18" ht="198.75" customHeight="1" x14ac:dyDescent="0.25">
      <c r="A5" s="58">
        <v>1817</v>
      </c>
      <c r="B5" s="59" t="s">
        <v>42</v>
      </c>
      <c r="C5" s="164" t="s">
        <v>110</v>
      </c>
      <c r="D5" s="38" t="s">
        <v>67</v>
      </c>
      <c r="E5" s="60">
        <v>300000</v>
      </c>
      <c r="F5" s="21"/>
      <c r="G5" s="61"/>
      <c r="H5" s="61"/>
      <c r="I5" s="61"/>
      <c r="J5" s="62"/>
      <c r="K5" s="62"/>
      <c r="L5" s="63" t="e">
        <f>K5/J5</f>
        <v>#DIV/0!</v>
      </c>
      <c r="M5" s="63" t="e">
        <f>E5/J5</f>
        <v>#DIV/0!</v>
      </c>
      <c r="N5" s="64" t="e">
        <f>E5*L5</f>
        <v>#DIV/0!</v>
      </c>
      <c r="O5" s="21"/>
      <c r="P5" s="65"/>
      <c r="Q5" s="282"/>
      <c r="R5" s="283"/>
    </row>
    <row r="6" spans="1:18" ht="78.75" hidden="1" customHeight="1" x14ac:dyDescent="0.25"/>
  </sheetData>
  <sheetProtection algorithmName="SHA-512" hashValue="qHy063uwPqQAKd+3RBrca/TRrhngyO6eEqe9FPyMPCxZKduAUq+BQwVn5nZuUk3Xrv/XijdNAa7DhayWC2LBkQ==" saltValue="FMgHMc50bHXLkRh515/p2A=="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N1">
    <cfRule type="colorScale" priority="8">
      <colorScale>
        <cfvo type="min"/>
        <cfvo type="max"/>
        <color rgb="FFFF7128"/>
        <color rgb="FFFFEF9C"/>
      </colorScale>
    </cfRule>
  </conditionalFormatting>
  <conditionalFormatting sqref="N3:N5">
    <cfRule type="colorScale" priority="5">
      <colorScale>
        <cfvo type="min"/>
        <cfvo type="max"/>
        <color rgb="FFFF7128"/>
        <color rgb="FFFFEF9C"/>
      </colorScale>
    </cfRule>
  </conditionalFormatting>
  <printOptions headings="1" gridLines="1"/>
  <pageMargins left="0.7" right="0.7" top="1.25" bottom="0.75" header="0.3" footer="0.3"/>
  <pageSetup paperSize="5" scale="40" fitToHeight="0" orientation="landscape" r:id="rId1"/>
  <headerFooter>
    <oddHeader>&amp;C&amp;"-,Bold"&amp;16Memphis Shelby County Schools (MSCS)
Division of Nutrition Services
2022-2023 Miscellaneous Bid II
Refrigerated By the Serving</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
  <sheetViews>
    <sheetView showGridLines="0" view="pageBreakPreview" zoomScale="60" zoomScaleNormal="84" zoomScalePageLayoutView="78" workbookViewId="0">
      <selection activeCell="F1" sqref="F1"/>
    </sheetView>
  </sheetViews>
  <sheetFormatPr defaultRowHeight="15" x14ac:dyDescent="0.25"/>
  <cols>
    <col min="1" max="1" width="11.7109375" customWidth="1"/>
    <col min="2" max="2" width="10.85546875" customWidth="1"/>
    <col min="3" max="3" width="28.85546875" customWidth="1"/>
    <col min="4" max="4" width="24.5703125" customWidth="1"/>
    <col min="5" max="5" width="24" customWidth="1"/>
    <col min="6" max="6" width="14.28515625" customWidth="1"/>
    <col min="7" max="7" width="11.7109375" customWidth="1"/>
    <col min="8" max="8" width="11.85546875" customWidth="1"/>
    <col min="9" max="9" width="14.28515625" customWidth="1"/>
    <col min="11" max="11" width="13.85546875" customWidth="1"/>
    <col min="12" max="12" width="14.28515625" customWidth="1"/>
    <col min="13" max="13" width="14.7109375" customWidth="1"/>
    <col min="14" max="14" width="15.7109375" customWidth="1"/>
    <col min="15" max="15" width="24" customWidth="1"/>
    <col min="16" max="16" width="28.140625" customWidth="1"/>
    <col min="17" max="17" width="26.28515625" customWidth="1"/>
    <col min="18" max="18" width="19.140625" customWidth="1"/>
    <col min="19" max="19" width="21.28515625" customWidth="1"/>
  </cols>
  <sheetData>
    <row r="1" spans="1:19" ht="127.5" customHeight="1" x14ac:dyDescent="0.25">
      <c r="A1" s="28" t="s">
        <v>0</v>
      </c>
      <c r="B1" s="28" t="s">
        <v>1</v>
      </c>
      <c r="C1" s="28" t="s">
        <v>2</v>
      </c>
      <c r="D1" s="28" t="s">
        <v>51</v>
      </c>
      <c r="E1" s="28" t="s">
        <v>111</v>
      </c>
      <c r="F1" s="41" t="s">
        <v>5</v>
      </c>
      <c r="G1" s="41" t="s">
        <v>53</v>
      </c>
      <c r="H1" s="41" t="s">
        <v>83</v>
      </c>
      <c r="I1" s="41" t="s">
        <v>106</v>
      </c>
      <c r="J1" s="42" t="s">
        <v>56</v>
      </c>
      <c r="K1" s="42" t="s">
        <v>112</v>
      </c>
      <c r="L1" s="43" t="s">
        <v>58</v>
      </c>
      <c r="M1" s="107" t="s">
        <v>107</v>
      </c>
      <c r="N1" s="108" t="s">
        <v>113</v>
      </c>
      <c r="O1" s="108" t="s">
        <v>14</v>
      </c>
      <c r="P1" s="44" t="s">
        <v>15</v>
      </c>
      <c r="Q1" s="44" t="s">
        <v>16</v>
      </c>
      <c r="R1" s="142" t="s">
        <v>17</v>
      </c>
      <c r="S1" s="142" t="s">
        <v>18</v>
      </c>
    </row>
    <row r="2" spans="1:19" ht="306.75" customHeight="1" x14ac:dyDescent="0.25">
      <c r="A2" s="30"/>
      <c r="B2" s="30"/>
      <c r="C2" s="109" t="s">
        <v>38</v>
      </c>
      <c r="D2" s="110" t="s">
        <v>40</v>
      </c>
      <c r="E2" s="67" t="s">
        <v>108</v>
      </c>
      <c r="F2" s="50" t="s">
        <v>41</v>
      </c>
      <c r="G2" s="45"/>
      <c r="H2" s="45"/>
      <c r="I2" s="45"/>
      <c r="J2" s="71"/>
      <c r="K2" s="72"/>
      <c r="L2" s="111"/>
      <c r="M2" s="112"/>
      <c r="N2" s="73"/>
      <c r="O2" s="113"/>
      <c r="P2" s="74"/>
      <c r="Q2" s="75"/>
      <c r="R2" s="143"/>
      <c r="S2" s="144"/>
    </row>
    <row r="3" spans="1:19" ht="168.75" customHeight="1" thickBot="1" x14ac:dyDescent="0.3">
      <c r="A3" s="114">
        <v>1210</v>
      </c>
      <c r="B3" s="115" t="s">
        <v>114</v>
      </c>
      <c r="C3" s="116" t="s">
        <v>115</v>
      </c>
      <c r="D3" s="117" t="s">
        <v>116</v>
      </c>
      <c r="E3" s="118">
        <v>30000</v>
      </c>
      <c r="F3" s="76"/>
      <c r="G3" s="76"/>
      <c r="H3" s="77"/>
      <c r="I3" s="77"/>
      <c r="J3" s="78"/>
      <c r="K3" s="78"/>
      <c r="L3" s="78"/>
      <c r="M3" s="119" t="e">
        <f>E3/K3</f>
        <v>#DIV/0!</v>
      </c>
      <c r="N3" s="120" t="e">
        <f>L3/K3</f>
        <v>#DIV/0!</v>
      </c>
      <c r="O3" s="278" t="e">
        <f>E3*N3</f>
        <v>#DIV/0!</v>
      </c>
      <c r="P3" s="79"/>
      <c r="Q3" s="80"/>
      <c r="R3" s="292"/>
      <c r="S3" s="292"/>
    </row>
  </sheetData>
  <sheetProtection algorithmName="SHA-512" hashValue="B+oaZsc76Pw/lHRucVw5xCCx5Na4CIPp2WQ6axFppg1vxcCoEYD9W1FH7ZnzUB4IwXfy+NPABxYg9t5PCMmQBA==" saltValue="J7fIaMXiYST859zXYb9oGw=="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O1">
    <cfRule type="colorScale" priority="8">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O3">
    <cfRule type="colorScale" priority="4">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conditionalFormatting sqref="O2">
    <cfRule type="colorScale" priority="4119">
      <colorScale>
        <cfvo type="min"/>
        <cfvo type="max"/>
        <color rgb="FFFF7128"/>
        <color rgb="FFFFEF9C"/>
      </colorScale>
    </cfRule>
  </conditionalFormatting>
  <printOptions headings="1" gridLines="1"/>
  <pageMargins left="0.7" right="0.7" top="1.25" bottom="0.75" header="0.3" footer="0.3"/>
  <pageSetup paperSize="5" scale="46" fitToHeight="0" orientation="landscape" r:id="rId1"/>
  <headerFooter>
    <oddHeader>&amp;C&amp;"-,Bold"&amp;16Memphis Shelby County Schools (MSCS)
Division of Nutrition Services
2022-2023 Miscellaneous Bid II
Refrigerated By the Pound</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117</v>
      </c>
      <c r="B1" s="7" t="s">
        <v>118</v>
      </c>
      <c r="C1" s="7" t="s">
        <v>119</v>
      </c>
      <c r="D1" s="7" t="s">
        <v>120</v>
      </c>
      <c r="E1" s="8"/>
    </row>
    <row r="2" spans="1:5" x14ac:dyDescent="0.25">
      <c r="A2" s="8" t="s">
        <v>121</v>
      </c>
      <c r="B2" s="8" t="s">
        <v>122</v>
      </c>
      <c r="C2" s="9" t="s">
        <v>123</v>
      </c>
      <c r="D2" s="8" t="s">
        <v>124</v>
      </c>
      <c r="E2" s="8"/>
    </row>
    <row r="3" spans="1:5" x14ac:dyDescent="0.25">
      <c r="A3" s="8" t="s">
        <v>125</v>
      </c>
      <c r="B3" s="8" t="s">
        <v>126</v>
      </c>
      <c r="C3" s="9" t="s">
        <v>127</v>
      </c>
      <c r="D3" s="8" t="s">
        <v>128</v>
      </c>
      <c r="E3" s="8"/>
    </row>
    <row r="4" spans="1:5" x14ac:dyDescent="0.25">
      <c r="A4" s="8" t="s">
        <v>129</v>
      </c>
      <c r="B4" s="8" t="s">
        <v>130</v>
      </c>
      <c r="C4" s="9" t="s">
        <v>131</v>
      </c>
      <c r="D4" s="8" t="s">
        <v>132</v>
      </c>
      <c r="E4" s="8"/>
    </row>
    <row r="5" spans="1:5" x14ac:dyDescent="0.25">
      <c r="A5" s="8" t="s">
        <v>133</v>
      </c>
      <c r="B5" s="8" t="s">
        <v>134</v>
      </c>
      <c r="C5" s="9" t="s">
        <v>135</v>
      </c>
      <c r="D5" s="8" t="s">
        <v>136</v>
      </c>
      <c r="E5" s="8"/>
    </row>
    <row r="6" spans="1:5" x14ac:dyDescent="0.25">
      <c r="A6" s="8" t="s">
        <v>137</v>
      </c>
      <c r="B6" s="8" t="s">
        <v>138</v>
      </c>
      <c r="C6" s="9" t="s">
        <v>139</v>
      </c>
      <c r="D6" s="8" t="s">
        <v>140</v>
      </c>
      <c r="E6" s="8"/>
    </row>
    <row r="7" spans="1:5" x14ac:dyDescent="0.25">
      <c r="A7" s="8" t="s">
        <v>141</v>
      </c>
      <c r="B7" s="8" t="s">
        <v>142</v>
      </c>
      <c r="C7" s="9" t="s">
        <v>143</v>
      </c>
      <c r="D7" s="8" t="s">
        <v>144</v>
      </c>
      <c r="E7" s="8"/>
    </row>
    <row r="8" spans="1:5" x14ac:dyDescent="0.25">
      <c r="A8" s="8" t="s">
        <v>145</v>
      </c>
      <c r="B8" s="8" t="s">
        <v>146</v>
      </c>
      <c r="C8" s="9" t="s">
        <v>147</v>
      </c>
      <c r="D8" s="8" t="s">
        <v>148</v>
      </c>
      <c r="E8" s="8"/>
    </row>
    <row r="9" spans="1:5" x14ac:dyDescent="0.25">
      <c r="A9" s="8" t="s">
        <v>149</v>
      </c>
      <c r="B9" s="8" t="s">
        <v>150</v>
      </c>
      <c r="C9" s="9" t="s">
        <v>151</v>
      </c>
      <c r="D9" s="8" t="s">
        <v>152</v>
      </c>
      <c r="E9" s="8"/>
    </row>
    <row r="10" spans="1:5" x14ac:dyDescent="0.25">
      <c r="A10" s="8" t="s">
        <v>153</v>
      </c>
      <c r="B10" s="8" t="s">
        <v>154</v>
      </c>
      <c r="C10" s="9" t="s">
        <v>155</v>
      </c>
      <c r="D10" s="8" t="s">
        <v>156</v>
      </c>
      <c r="E10" s="8"/>
    </row>
    <row r="11" spans="1:5" x14ac:dyDescent="0.25">
      <c r="A11" s="279" t="s">
        <v>157</v>
      </c>
      <c r="B11" s="279" t="s">
        <v>158</v>
      </c>
      <c r="C11" s="9" t="s">
        <v>159</v>
      </c>
      <c r="D11" s="279" t="s">
        <v>160</v>
      </c>
      <c r="E11" s="8"/>
    </row>
    <row r="12" spans="1:5" x14ac:dyDescent="0.25">
      <c r="A12" s="280"/>
      <c r="B12" s="280"/>
      <c r="C12" s="9" t="s">
        <v>161</v>
      </c>
      <c r="D12" s="280"/>
      <c r="E12" s="8"/>
    </row>
    <row r="13" spans="1:5" x14ac:dyDescent="0.25">
      <c r="A13" s="8" t="s">
        <v>162</v>
      </c>
      <c r="B13" s="8" t="s">
        <v>163</v>
      </c>
      <c r="C13" s="9" t="s">
        <v>164</v>
      </c>
      <c r="D13" s="8" t="s">
        <v>165</v>
      </c>
      <c r="E13" s="8"/>
    </row>
    <row r="14" spans="1:5" x14ac:dyDescent="0.25">
      <c r="A14" s="8" t="s">
        <v>166</v>
      </c>
      <c r="B14" s="8" t="s">
        <v>167</v>
      </c>
      <c r="C14" s="9" t="s">
        <v>168</v>
      </c>
      <c r="D14" s="8" t="s">
        <v>169</v>
      </c>
      <c r="E14" s="8" t="s">
        <v>170</v>
      </c>
    </row>
    <row r="15" spans="1:5" x14ac:dyDescent="0.25">
      <c r="A15" s="8" t="s">
        <v>171</v>
      </c>
      <c r="B15" s="8" t="s">
        <v>172</v>
      </c>
      <c r="C15" s="9" t="s">
        <v>173</v>
      </c>
      <c r="D15" s="8" t="s">
        <v>174</v>
      </c>
      <c r="E15" s="8" t="s">
        <v>175</v>
      </c>
    </row>
    <row r="16" spans="1:5" x14ac:dyDescent="0.25">
      <c r="A16" s="8" t="s">
        <v>176</v>
      </c>
      <c r="B16" s="8" t="s">
        <v>177</v>
      </c>
      <c r="C16" s="9" t="s">
        <v>178</v>
      </c>
      <c r="D16" s="8" t="s">
        <v>179</v>
      </c>
      <c r="E16" s="8"/>
    </row>
    <row r="17" spans="1:6" x14ac:dyDescent="0.25">
      <c r="A17" s="8" t="s">
        <v>180</v>
      </c>
      <c r="B17" s="8" t="s">
        <v>181</v>
      </c>
      <c r="C17" s="9" t="s">
        <v>182</v>
      </c>
      <c r="D17" s="8" t="s">
        <v>183</v>
      </c>
      <c r="E17" s="8"/>
    </row>
    <row r="18" spans="1:6" x14ac:dyDescent="0.25">
      <c r="A18" s="8" t="s">
        <v>184</v>
      </c>
      <c r="B18" s="8" t="s">
        <v>185</v>
      </c>
      <c r="C18" s="9" t="s">
        <v>186</v>
      </c>
      <c r="D18" s="8" t="s">
        <v>187</v>
      </c>
      <c r="E18" s="8"/>
    </row>
    <row r="19" spans="1:6" x14ac:dyDescent="0.25">
      <c r="A19" s="8" t="s">
        <v>188</v>
      </c>
      <c r="B19" s="8" t="s">
        <v>189</v>
      </c>
      <c r="C19" s="9" t="s">
        <v>190</v>
      </c>
      <c r="D19" s="8" t="s">
        <v>191</v>
      </c>
      <c r="E19" s="8"/>
    </row>
    <row r="20" spans="1:6" x14ac:dyDescent="0.25">
      <c r="A20" s="8" t="s">
        <v>192</v>
      </c>
      <c r="B20" s="8" t="s">
        <v>193</v>
      </c>
      <c r="C20" s="9" t="s">
        <v>194</v>
      </c>
      <c r="D20" s="8" t="s">
        <v>195</v>
      </c>
      <c r="E20" s="8"/>
    </row>
    <row r="21" spans="1:6" x14ac:dyDescent="0.25">
      <c r="A21" s="8" t="s">
        <v>196</v>
      </c>
      <c r="B21" s="8" t="s">
        <v>197</v>
      </c>
      <c r="C21" s="9" t="s">
        <v>198</v>
      </c>
      <c r="D21" s="8" t="s">
        <v>199</v>
      </c>
      <c r="E21" s="8"/>
    </row>
    <row r="22" spans="1:6" x14ac:dyDescent="0.25">
      <c r="A22" s="8" t="s">
        <v>200</v>
      </c>
      <c r="B22" s="8" t="s">
        <v>201</v>
      </c>
      <c r="C22" s="9" t="s">
        <v>202</v>
      </c>
      <c r="D22" s="8" t="s">
        <v>203</v>
      </c>
      <c r="E22" s="8"/>
    </row>
    <row r="23" spans="1:6" x14ac:dyDescent="0.25">
      <c r="A23" s="8" t="s">
        <v>204</v>
      </c>
      <c r="B23" s="8" t="s">
        <v>205</v>
      </c>
      <c r="C23" s="9" t="s">
        <v>206</v>
      </c>
      <c r="D23" s="8" t="s">
        <v>207</v>
      </c>
      <c r="E23" s="8"/>
    </row>
    <row r="24" spans="1:6" x14ac:dyDescent="0.25">
      <c r="A24" s="8" t="s">
        <v>208</v>
      </c>
      <c r="B24" s="8" t="s">
        <v>209</v>
      </c>
      <c r="C24" s="9" t="s">
        <v>210</v>
      </c>
      <c r="D24" s="8" t="s">
        <v>211</v>
      </c>
      <c r="E24" s="8"/>
    </row>
    <row r="25" spans="1:6" x14ac:dyDescent="0.25">
      <c r="A25" s="8" t="s">
        <v>212</v>
      </c>
      <c r="B25" s="8" t="s">
        <v>213</v>
      </c>
      <c r="C25" s="9" t="s">
        <v>214</v>
      </c>
      <c r="D25" s="8" t="s">
        <v>215</v>
      </c>
      <c r="E25" s="8"/>
    </row>
    <row r="26" spans="1:6" x14ac:dyDescent="0.25">
      <c r="A26" s="8" t="s">
        <v>216</v>
      </c>
      <c r="B26" s="8" t="s">
        <v>217</v>
      </c>
      <c r="C26" s="9" t="s">
        <v>218</v>
      </c>
      <c r="D26" s="8" t="s">
        <v>219</v>
      </c>
      <c r="E26" s="8" t="s">
        <v>170</v>
      </c>
      <c r="F26" s="11" t="s">
        <v>220</v>
      </c>
    </row>
    <row r="27" spans="1:6" x14ac:dyDescent="0.25">
      <c r="A27" s="8" t="s">
        <v>221</v>
      </c>
      <c r="B27" s="8" t="s">
        <v>222</v>
      </c>
      <c r="C27" s="9" t="s">
        <v>223</v>
      </c>
      <c r="D27" s="8" t="s">
        <v>224</v>
      </c>
      <c r="E27" s="8"/>
    </row>
    <row r="28" spans="1:6" x14ac:dyDescent="0.25">
      <c r="A28" s="8" t="s">
        <v>225</v>
      </c>
      <c r="B28" s="8" t="s">
        <v>226</v>
      </c>
      <c r="C28" s="9" t="s">
        <v>227</v>
      </c>
      <c r="D28" s="8" t="s">
        <v>228</v>
      </c>
      <c r="E28" s="8" t="s">
        <v>170</v>
      </c>
      <c r="F28" s="11" t="s">
        <v>220</v>
      </c>
    </row>
    <row r="29" spans="1:6" x14ac:dyDescent="0.25">
      <c r="A29" s="8" t="s">
        <v>229</v>
      </c>
      <c r="B29" s="8" t="s">
        <v>230</v>
      </c>
      <c r="C29" s="9" t="s">
        <v>231</v>
      </c>
      <c r="D29" s="8" t="s">
        <v>232</v>
      </c>
      <c r="E29" s="8"/>
    </row>
    <row r="30" spans="1:6" ht="30" x14ac:dyDescent="0.25">
      <c r="A30" s="10" t="s">
        <v>233</v>
      </c>
      <c r="B30" s="8" t="s">
        <v>234</v>
      </c>
      <c r="C30" s="9" t="s">
        <v>235</v>
      </c>
      <c r="D30" s="8" t="s">
        <v>236</v>
      </c>
      <c r="E30" s="8"/>
    </row>
    <row r="31" spans="1:6" x14ac:dyDescent="0.25">
      <c r="A31" s="8" t="s">
        <v>237</v>
      </c>
      <c r="B31" s="8" t="s">
        <v>238</v>
      </c>
      <c r="C31" s="9" t="s">
        <v>239</v>
      </c>
      <c r="D31" s="8" t="s">
        <v>240</v>
      </c>
      <c r="E31" s="8" t="s">
        <v>170</v>
      </c>
      <c r="F31" s="11" t="s">
        <v>220</v>
      </c>
    </row>
    <row r="32" spans="1:6" x14ac:dyDescent="0.25">
      <c r="A32" s="8" t="s">
        <v>241</v>
      </c>
      <c r="B32" s="8" t="s">
        <v>242</v>
      </c>
      <c r="C32" s="9" t="s">
        <v>243</v>
      </c>
      <c r="D32" s="8" t="s">
        <v>244</v>
      </c>
      <c r="E32" s="8"/>
    </row>
    <row r="33" spans="1:5" x14ac:dyDescent="0.25">
      <c r="A33" s="8" t="s">
        <v>245</v>
      </c>
      <c r="B33" s="8" t="s">
        <v>246</v>
      </c>
      <c r="C33" s="9" t="s">
        <v>247</v>
      </c>
      <c r="D33" s="8" t="s">
        <v>248</v>
      </c>
      <c r="E33" s="8"/>
    </row>
    <row r="34" spans="1:5" x14ac:dyDescent="0.25">
      <c r="A34" s="8" t="s">
        <v>249</v>
      </c>
      <c r="B34" s="8" t="s">
        <v>250</v>
      </c>
      <c r="C34" s="9" t="s">
        <v>251</v>
      </c>
      <c r="D34" s="8" t="s">
        <v>252</v>
      </c>
      <c r="E34" s="8"/>
    </row>
    <row r="35" spans="1:5" x14ac:dyDescent="0.25">
      <c r="A35" s="8" t="s">
        <v>253</v>
      </c>
      <c r="B35" s="8" t="s">
        <v>254</v>
      </c>
      <c r="C35" s="9" t="s">
        <v>255</v>
      </c>
      <c r="D35" s="8" t="s">
        <v>256</v>
      </c>
      <c r="E35" s="8"/>
    </row>
    <row r="36" spans="1:5" x14ac:dyDescent="0.25">
      <c r="A36" s="8" t="s">
        <v>257</v>
      </c>
      <c r="B36" s="8" t="s">
        <v>258</v>
      </c>
      <c r="C36" s="9" t="s">
        <v>259</v>
      </c>
      <c r="D36" s="8" t="s">
        <v>260</v>
      </c>
      <c r="E36" s="8"/>
    </row>
    <row r="37" spans="1:5" x14ac:dyDescent="0.25">
      <c r="A37" s="8" t="s">
        <v>261</v>
      </c>
      <c r="B37" s="8" t="s">
        <v>262</v>
      </c>
      <c r="C37" s="8"/>
      <c r="D37" s="8" t="s">
        <v>263</v>
      </c>
      <c r="E37" s="8"/>
    </row>
    <row r="38" spans="1:5" x14ac:dyDescent="0.25">
      <c r="A38" s="8" t="s">
        <v>264</v>
      </c>
      <c r="B38" s="8" t="s">
        <v>265</v>
      </c>
      <c r="C38" s="9" t="s">
        <v>266</v>
      </c>
      <c r="D38" s="8" t="s">
        <v>267</v>
      </c>
      <c r="E38" s="8"/>
    </row>
    <row r="39" spans="1:5" x14ac:dyDescent="0.25">
      <c r="A39" s="8" t="s">
        <v>268</v>
      </c>
      <c r="B39" s="8" t="s">
        <v>269</v>
      </c>
      <c r="C39" s="9" t="s">
        <v>270</v>
      </c>
      <c r="D39" s="8" t="s">
        <v>271</v>
      </c>
      <c r="E39" s="8"/>
    </row>
    <row r="40" spans="1:5" x14ac:dyDescent="0.25">
      <c r="A40" s="8" t="s">
        <v>272</v>
      </c>
      <c r="B40" s="8" t="s">
        <v>273</v>
      </c>
      <c r="C40" s="9" t="s">
        <v>274</v>
      </c>
      <c r="D40" s="8" t="s">
        <v>275</v>
      </c>
      <c r="E40" s="8" t="s">
        <v>170</v>
      </c>
    </row>
    <row r="41" spans="1:5" x14ac:dyDescent="0.25">
      <c r="A41" s="8" t="s">
        <v>276</v>
      </c>
      <c r="B41" s="8" t="s">
        <v>277</v>
      </c>
      <c r="C41" s="9" t="s">
        <v>278</v>
      </c>
      <c r="D41" s="8" t="s">
        <v>279</v>
      </c>
      <c r="E41" s="8"/>
    </row>
    <row r="42" spans="1:5" x14ac:dyDescent="0.25">
      <c r="A42" s="8" t="s">
        <v>280</v>
      </c>
      <c r="B42" s="8" t="s">
        <v>281</v>
      </c>
      <c r="C42" s="9" t="s">
        <v>282</v>
      </c>
      <c r="D42" s="8" t="s">
        <v>283</v>
      </c>
      <c r="E42" s="8"/>
    </row>
    <row r="43" spans="1:5" x14ac:dyDescent="0.25">
      <c r="A43" s="8" t="s">
        <v>284</v>
      </c>
      <c r="B43" s="8" t="s">
        <v>285</v>
      </c>
      <c r="C43" s="9" t="s">
        <v>286</v>
      </c>
      <c r="D43" s="8" t="s">
        <v>287</v>
      </c>
      <c r="E43" s="8"/>
    </row>
    <row r="44" spans="1:5" x14ac:dyDescent="0.25">
      <c r="A44" s="8" t="s">
        <v>288</v>
      </c>
      <c r="B44" s="8" t="s">
        <v>289</v>
      </c>
      <c r="C44" s="9" t="s">
        <v>290</v>
      </c>
      <c r="D44" s="8" t="s">
        <v>291</v>
      </c>
      <c r="E44" s="8" t="s">
        <v>175</v>
      </c>
    </row>
  </sheetData>
  <mergeCells count="3">
    <mergeCell ref="A11:A12"/>
    <mergeCell ref="B11:B12"/>
    <mergeCell ref="D11:D12"/>
  </mergeCells>
  <hyperlinks>
    <hyperlink ref="C2" r:id="rId1" xr:uid="{00000000-0004-0000-0600-000000000000}"/>
    <hyperlink ref="C3" r:id="rId2" xr:uid="{00000000-0004-0000-0600-000001000000}"/>
    <hyperlink ref="C4" r:id="rId3" xr:uid="{00000000-0004-0000-0600-000002000000}"/>
    <hyperlink ref="C5" r:id="rId4" xr:uid="{00000000-0004-0000-0600-000003000000}"/>
    <hyperlink ref="C6" r:id="rId5" xr:uid="{00000000-0004-0000-0600-000004000000}"/>
    <hyperlink ref="C7" r:id="rId6" xr:uid="{00000000-0004-0000-0600-000005000000}"/>
    <hyperlink ref="C8" r:id="rId7" xr:uid="{00000000-0004-0000-0600-000006000000}"/>
    <hyperlink ref="C9" r:id="rId8" xr:uid="{00000000-0004-0000-0600-000007000000}"/>
    <hyperlink ref="C10" r:id="rId9" xr:uid="{00000000-0004-0000-0600-000008000000}"/>
    <hyperlink ref="C11" r:id="rId10" xr:uid="{00000000-0004-0000-0600-000009000000}"/>
    <hyperlink ref="C12" r:id="rId11" xr:uid="{00000000-0004-0000-0600-00000A000000}"/>
    <hyperlink ref="C13" r:id="rId12" xr:uid="{00000000-0004-0000-0600-00000B000000}"/>
    <hyperlink ref="C14" r:id="rId13" xr:uid="{00000000-0004-0000-0600-00000C000000}"/>
    <hyperlink ref="C15" r:id="rId14" xr:uid="{00000000-0004-0000-0600-00000D000000}"/>
    <hyperlink ref="C16" r:id="rId15" xr:uid="{00000000-0004-0000-0600-00000E000000}"/>
    <hyperlink ref="C17" r:id="rId16" xr:uid="{00000000-0004-0000-0600-00000F000000}"/>
    <hyperlink ref="C18" r:id="rId17" xr:uid="{00000000-0004-0000-0600-000010000000}"/>
    <hyperlink ref="C19" r:id="rId18" xr:uid="{00000000-0004-0000-0600-000011000000}"/>
    <hyperlink ref="C20" r:id="rId19" xr:uid="{00000000-0004-0000-0600-000012000000}"/>
    <hyperlink ref="C21" r:id="rId20" xr:uid="{00000000-0004-0000-0600-000013000000}"/>
    <hyperlink ref="C22" r:id="rId21" xr:uid="{00000000-0004-0000-0600-000014000000}"/>
    <hyperlink ref="C23" r:id="rId22" xr:uid="{00000000-0004-0000-0600-000015000000}"/>
    <hyperlink ref="C24" r:id="rId23" xr:uid="{00000000-0004-0000-0600-000016000000}"/>
    <hyperlink ref="C25" r:id="rId24" xr:uid="{00000000-0004-0000-0600-000017000000}"/>
    <hyperlink ref="C26" r:id="rId25" xr:uid="{00000000-0004-0000-0600-000018000000}"/>
    <hyperlink ref="C27" r:id="rId26" xr:uid="{00000000-0004-0000-0600-000019000000}"/>
    <hyperlink ref="C28" r:id="rId27" xr:uid="{00000000-0004-0000-0600-00001A000000}"/>
    <hyperlink ref="C29" r:id="rId28" xr:uid="{00000000-0004-0000-0600-00001B000000}"/>
    <hyperlink ref="C30" r:id="rId29" xr:uid="{00000000-0004-0000-0600-00001C000000}"/>
    <hyperlink ref="C31" r:id="rId30" xr:uid="{00000000-0004-0000-0600-00001D000000}"/>
    <hyperlink ref="C32" r:id="rId31" xr:uid="{00000000-0004-0000-0600-00001E000000}"/>
    <hyperlink ref="C33" r:id="rId32" xr:uid="{00000000-0004-0000-0600-00001F000000}"/>
    <hyperlink ref="C34" r:id="rId33" xr:uid="{00000000-0004-0000-0600-000020000000}"/>
    <hyperlink ref="C35" r:id="rId34" xr:uid="{00000000-0004-0000-0600-000021000000}"/>
    <hyperlink ref="C36" r:id="rId35" xr:uid="{00000000-0004-0000-0600-000022000000}"/>
    <hyperlink ref="C38" r:id="rId36" xr:uid="{00000000-0004-0000-0600-000023000000}"/>
    <hyperlink ref="C39" r:id="rId37" xr:uid="{00000000-0004-0000-0600-000024000000}"/>
    <hyperlink ref="C40" r:id="rId38" xr:uid="{00000000-0004-0000-0600-000025000000}"/>
    <hyperlink ref="C41" r:id="rId39" xr:uid="{00000000-0004-0000-0600-000026000000}"/>
    <hyperlink ref="C42" r:id="rId40" xr:uid="{00000000-0004-0000-0600-000027000000}"/>
    <hyperlink ref="C43" r:id="rId41" xr:uid="{00000000-0004-0000-0600-000028000000}"/>
    <hyperlink ref="C44" r:id="rId42" xr:uid="{00000000-0004-0000-06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4" ma:contentTypeDescription="Create a new document." ma:contentTypeScope="" ma:versionID="c9a6debd28e7e7869a1e448b730d00ab">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cb996a3201f1208dc7b651cc3e1eb38"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990742-8ED1-496F-8821-0D5742F9F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C6A0D-0D4B-4402-B921-7C9AF3404EE8}">
  <ds:schemaRefs>
    <ds:schemaRef ds:uri="421e4d31-b5cf-4980-aaea-4f4227a962c1"/>
    <ds:schemaRef ds:uri="http://purl.org/dc/term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11313e2c-b98a-4ede-9699-66782d074397"/>
    <ds:schemaRef ds:uri="http://www.w3.org/XML/1998/namespace"/>
  </ds:schemaRefs>
</ds:datastoreItem>
</file>

<file path=customXml/itemProps3.xml><?xml version="1.0" encoding="utf-8"?>
<ds:datastoreItem xmlns:ds="http://schemas.openxmlformats.org/officeDocument/2006/customXml" ds:itemID="{3275F4E2-540B-4D1E-81A5-D1ED9B432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Frozen-Servings</vt:lpstr>
      <vt:lpstr>Dry-Serv or each</vt:lpstr>
      <vt:lpstr>Dry-Case</vt:lpstr>
      <vt:lpstr>Refrigerated Serving </vt:lpstr>
      <vt:lpstr> Refrigerated Pound</vt:lpstr>
      <vt:lpstr>Vendor Contact Info</vt:lpstr>
      <vt:lpstr>' Refrigerated Pound'!Print_Area</vt:lpstr>
      <vt:lpstr>'Dry-Case'!Print_Area</vt:lpstr>
      <vt:lpstr>'Dry-Serv or each'!Print_Area</vt:lpstr>
      <vt:lpstr>'Frozen-Servings'!Print_Area</vt:lpstr>
      <vt:lpstr>'Refrigerated Serving '!Print_Area</vt:lpstr>
      <vt:lpstr>'Vendor Contact Info'!Print_Area</vt:lpstr>
      <vt:lpstr>'Dry-Case'!Print_Titles</vt:lpstr>
      <vt:lpstr>'Dry-Serv or each'!Print_Titles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cp:lastPrinted>2022-11-21T16:36:33Z</cp:lastPrinted>
  <dcterms:created xsi:type="dcterms:W3CDTF">2014-04-21T20:38:30Z</dcterms:created>
  <dcterms:modified xsi:type="dcterms:W3CDTF">2022-12-01T20:49:55Z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